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elix/Documents/ Primärdokumente/Job/Corona-Jobs/VDR HD/DatenFakten-Grafiken 2022 HD/Assets/Downloads/DE/XLS/"/>
    </mc:Choice>
  </mc:AlternateContent>
  <xr:revisionPtr revIDLastSave="0" documentId="13_ncr:1_{E21AC3E5-141A-DD46-BEF7-0F4F327FC3C1}" xr6:coauthVersionLast="47" xr6:coauthVersionMax="47" xr10:uidLastSave="{00000000-0000-0000-0000-000000000000}"/>
  <bookViews>
    <workbookView xWindow="3920" yWindow="3120" windowWidth="31000" windowHeight="24960" xr2:uid="{00000000-000D-0000-FFFF-FFFF00000000}"/>
  </bookViews>
  <sheets>
    <sheet name="Berufe an Bor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6" i="1" l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C20" i="1"/>
  <c r="AD20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Z20" i="1"/>
  <c r="AA20" i="1"/>
  <c r="Y6" i="1"/>
  <c r="Y7" i="1"/>
  <c r="Y8" i="1"/>
  <c r="Y20" i="1" s="1"/>
  <c r="Y9" i="1"/>
  <c r="Y10" i="1"/>
  <c r="Y11" i="1"/>
  <c r="Y12" i="1"/>
  <c r="Y13" i="1"/>
  <c r="Y14" i="1"/>
  <c r="Y15" i="1"/>
  <c r="Y16" i="1"/>
  <c r="Y17" i="1"/>
  <c r="Y18" i="1"/>
  <c r="Y19" i="1"/>
  <c r="W20" i="1"/>
  <c r="W21" i="1" s="1"/>
  <c r="X20" i="1"/>
  <c r="X21" i="1" s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T20" i="1"/>
  <c r="U20" i="1"/>
  <c r="AE20" i="1" l="1"/>
  <c r="AD21" i="1" s="1"/>
  <c r="AB20" i="1"/>
  <c r="AA21" i="1" s="1"/>
  <c r="T21" i="1"/>
  <c r="V20" i="1"/>
  <c r="U21" i="1" s="1"/>
  <c r="AC21" i="1" l="1"/>
  <c r="Z21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R20" i="1"/>
  <c r="Q20" i="1"/>
  <c r="S20" i="1" l="1"/>
  <c r="O20" i="1"/>
  <c r="O21" i="1" s="1"/>
  <c r="N20" i="1"/>
  <c r="P20" i="1"/>
  <c r="R21" i="1" l="1"/>
  <c r="N21" i="1"/>
  <c r="Q21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6" i="1"/>
  <c r="M20" i="1" l="1"/>
  <c r="L20" i="1"/>
  <c r="K20" i="1"/>
  <c r="K21" i="1" s="1"/>
  <c r="L21" i="1" l="1"/>
  <c r="H20" i="1"/>
  <c r="I20" i="1"/>
  <c r="J20" i="1"/>
  <c r="B20" i="1"/>
  <c r="C20" i="1"/>
  <c r="D20" i="1"/>
  <c r="H21" i="1" l="1"/>
  <c r="C21" i="1"/>
  <c r="B21" i="1"/>
  <c r="I21" i="1"/>
  <c r="G20" i="1"/>
  <c r="F20" i="1"/>
  <c r="E20" i="1"/>
  <c r="F21" i="1" l="1"/>
  <c r="E21" i="1"/>
</calcChain>
</file>

<file path=xl/sharedStrings.xml><?xml version="1.0" encoding="utf-8"?>
<sst xmlns="http://schemas.openxmlformats.org/spreadsheetml/2006/main" count="53" uniqueCount="26">
  <si>
    <t>Employees at sea subject to the German social security system only</t>
  </si>
  <si>
    <t>Nur in Deutschland sozialversicherungspflichtig Beschäftigte an Bord</t>
  </si>
  <si>
    <r>
      <t xml:space="preserve">Quelle </t>
    </r>
    <r>
      <rPr>
        <sz val="8"/>
        <color rgb="FF008ABF"/>
        <rFont val="Calibri"/>
        <family val="2"/>
        <scheme val="minor"/>
      </rPr>
      <t>Source:</t>
    </r>
    <r>
      <rPr>
        <sz val="8"/>
        <rFont val="Calibri"/>
        <family val="2"/>
        <scheme val="minor"/>
      </rPr>
      <t xml:space="preserve"> Knappschaft-Bahn-See</t>
    </r>
  </si>
  <si>
    <r>
      <t xml:space="preserve">Anteil </t>
    </r>
    <r>
      <rPr>
        <sz val="8"/>
        <color rgb="FFC7E4F2"/>
        <rFont val="Calibri"/>
        <family val="2"/>
        <scheme val="minor"/>
      </rPr>
      <t>Share</t>
    </r>
  </si>
  <si>
    <r>
      <t xml:space="preserve">Insgesamt </t>
    </r>
    <r>
      <rPr>
        <b/>
        <sz val="8"/>
        <color rgb="FFC7E4F2"/>
        <rFont val="Calibri"/>
        <family val="2"/>
        <scheme val="minor"/>
      </rPr>
      <t>Total</t>
    </r>
  </si>
  <si>
    <r>
      <t xml:space="preserve">Sonstiges fahrendes Personal </t>
    </r>
    <r>
      <rPr>
        <sz val="8"/>
        <color rgb="FF008ABF"/>
        <rFont val="Calibri"/>
        <family val="2"/>
        <scheme val="minor"/>
      </rPr>
      <t xml:space="preserve"> Other Crew Members</t>
    </r>
  </si>
  <si>
    <r>
      <t>Auszubildende zum Schiffsm.</t>
    </r>
    <r>
      <rPr>
        <sz val="8"/>
        <color rgb="FF008ABF"/>
        <rFont val="Calibri"/>
        <family val="2"/>
        <scheme val="minor"/>
      </rPr>
      <t xml:space="preserve"> Ship Mechanic Apprentices</t>
    </r>
  </si>
  <si>
    <r>
      <t xml:space="preserve">Schiffsmechaniker </t>
    </r>
    <r>
      <rPr>
        <sz val="8"/>
        <color rgb="FF008ABF"/>
        <rFont val="Calibri"/>
        <family val="2"/>
        <scheme val="minor"/>
      </rPr>
      <t>Ship Mechanics</t>
    </r>
  </si>
  <si>
    <r>
      <t xml:space="preserve">Maschinenpersonal </t>
    </r>
    <r>
      <rPr>
        <sz val="8"/>
        <color rgb="FF008ABF"/>
        <rFont val="Calibri"/>
        <family val="2"/>
        <scheme val="minor"/>
      </rPr>
      <t>Engine Crew</t>
    </r>
  </si>
  <si>
    <r>
      <t xml:space="preserve">Deckspersonal </t>
    </r>
    <r>
      <rPr>
        <sz val="8"/>
        <color rgb="FF008ABF"/>
        <rFont val="Calibri"/>
        <family val="2"/>
        <scheme val="minor"/>
      </rPr>
      <t>Deck Crew</t>
    </r>
  </si>
  <si>
    <r>
      <t xml:space="preserve">Schiffsbetriebsmeister </t>
    </r>
    <r>
      <rPr>
        <sz val="8"/>
        <color rgb="FF008ABF"/>
        <rFont val="Calibri"/>
        <family val="2"/>
        <scheme val="minor"/>
      </rPr>
      <t>Ship's Technicians</t>
    </r>
  </si>
  <si>
    <r>
      <t xml:space="preserve">Elektriker und -Assistenten </t>
    </r>
    <r>
      <rPr>
        <sz val="8"/>
        <color rgb="FF008ABF"/>
        <rFont val="Calibri"/>
        <family val="2"/>
        <scheme val="minor"/>
      </rPr>
      <t>Electricians and Assistants</t>
    </r>
  </si>
  <si>
    <r>
      <t xml:space="preserve">Funkoffiziere </t>
    </r>
    <r>
      <rPr>
        <sz val="8"/>
        <color rgb="FF008ABF"/>
        <rFont val="Calibri"/>
        <family val="2"/>
        <scheme val="minor"/>
      </rPr>
      <t>Radio Officers</t>
    </r>
  </si>
  <si>
    <r>
      <t xml:space="preserve">Techn. Offiziers-Assistenten </t>
    </r>
    <r>
      <rPr>
        <sz val="8"/>
        <color rgb="FF008ABF"/>
        <rFont val="Calibri"/>
        <family val="2"/>
        <scheme val="minor"/>
      </rPr>
      <t>Techn. Officer Assistants</t>
    </r>
  </si>
  <si>
    <r>
      <t xml:space="preserve">Technische Offiziere </t>
    </r>
    <r>
      <rPr>
        <sz val="8"/>
        <color rgb="FF008ABF"/>
        <rFont val="Calibri"/>
        <family val="2"/>
        <scheme val="minor"/>
      </rPr>
      <t>Technical Officers</t>
    </r>
  </si>
  <si>
    <r>
      <t xml:space="preserve">Naut. Offiziers-Assistenten </t>
    </r>
    <r>
      <rPr>
        <sz val="8"/>
        <color rgb="FF008ABF"/>
        <rFont val="Calibri"/>
        <family val="2"/>
        <scheme val="minor"/>
      </rPr>
      <t>Naut. Officer Assistants</t>
    </r>
  </si>
  <si>
    <r>
      <t xml:space="preserve">Nautische Offiziere </t>
    </r>
    <r>
      <rPr>
        <sz val="8"/>
        <color rgb="FF008ABF"/>
        <rFont val="Calibri"/>
        <family val="2"/>
        <scheme val="minor"/>
      </rPr>
      <t>Nautical Officers</t>
    </r>
  </si>
  <si>
    <r>
      <t xml:space="preserve">Kapitäne </t>
    </r>
    <r>
      <rPr>
        <sz val="8"/>
        <color rgb="FF008ABF"/>
        <rFont val="Calibri"/>
        <family val="2"/>
        <scheme val="minor"/>
      </rPr>
      <t>Masters</t>
    </r>
  </si>
  <si>
    <r>
      <t xml:space="preserve">INSGESAMT
</t>
    </r>
    <r>
      <rPr>
        <sz val="8"/>
        <color rgb="FFC7E4F2"/>
        <rFont val="Calibri"/>
        <family val="2"/>
        <scheme val="minor"/>
      </rPr>
      <t>TOTAL</t>
    </r>
  </si>
  <si>
    <r>
      <t xml:space="preserve">AUSLÄNDER
</t>
    </r>
    <r>
      <rPr>
        <sz val="8"/>
        <color rgb="FFC7E4F2"/>
        <rFont val="Calibri"/>
        <family val="2"/>
        <scheme val="minor"/>
      </rPr>
      <t>FOREIGN</t>
    </r>
  </si>
  <si>
    <r>
      <t xml:space="preserve">DEUTSCHE
</t>
    </r>
    <r>
      <rPr>
        <sz val="8"/>
        <color rgb="FFC7E4F2"/>
        <rFont val="Calibri"/>
        <family val="2"/>
        <scheme val="minor"/>
      </rPr>
      <t>GERMAN</t>
    </r>
    <r>
      <rPr>
        <sz val="8"/>
        <color theme="0"/>
        <rFont val="Calibri"/>
        <family val="2"/>
        <scheme val="minor"/>
      </rPr>
      <t xml:space="preserve"> </t>
    </r>
  </si>
  <si>
    <r>
      <t xml:space="preserve">BORDSTELLUNG </t>
    </r>
    <r>
      <rPr>
        <sz val="8"/>
        <color rgb="FFC7E4F2"/>
        <rFont val="Calibri"/>
        <family val="2"/>
        <scheme val="minor"/>
      </rPr>
      <t>RANKS</t>
    </r>
  </si>
  <si>
    <t>Seafarers in German shipping</t>
  </si>
  <si>
    <t>Besatzungsmitglieder in der deutschen Seeschifffahrt</t>
  </si>
  <si>
    <r>
      <t xml:space="preserve">jeweils zum 31.12. </t>
    </r>
    <r>
      <rPr>
        <sz val="8"/>
        <color rgb="FF008ABF"/>
        <rFont val="Calibri"/>
        <family val="2"/>
        <scheme val="minor"/>
      </rPr>
      <t>31.12. resp.</t>
    </r>
  </si>
  <si>
    <r>
      <t>Wirtschaftspersonal</t>
    </r>
    <r>
      <rPr>
        <sz val="8"/>
        <color rgb="FF008ABF"/>
        <rFont val="Calibri"/>
        <family val="2"/>
        <scheme val="minor"/>
      </rPr>
      <t xml:space="preserve"> Catering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</si>
</sst>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#\ ##"/>
    <numFmt numFmtId="165" formatCode="##\ ##\ #"/>
    <numFmt numFmtId="166" formatCode="##\ ##\ ##"/>
    <numFmt numFmtId="167" formatCode="##\ ##\ ##\ ###"/>
    <numFmt numFmtId="168" formatCode="###0.00_)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rgb="FF008ABF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C7E4F2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C7E4F2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6"/>
      <color rgb="FF008ABF"/>
      <name val="Calibri"/>
      <family val="2"/>
      <scheme val="minor"/>
    </font>
    <font>
      <sz val="16"/>
      <name val="Calibri"/>
      <family val="2"/>
      <scheme val="minor"/>
    </font>
    <font>
      <sz val="8"/>
      <name val="Times New Roman"/>
      <family val="1"/>
    </font>
    <font>
      <sz val="10"/>
      <name val="Helv"/>
    </font>
    <font>
      <sz val="11"/>
      <name val="Helvetica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name val="Helv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8AB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7E4F2"/>
        <bgColor indexed="64"/>
      </patternFill>
    </fill>
    <fill>
      <patternFill patternType="solid">
        <fgColor rgb="FFE2F3F9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518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4" fontId="14" fillId="0" borderId="3">
      <alignment horizontal="left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14" fillId="0" borderId="3">
      <alignment horizontal="left"/>
    </xf>
    <xf numFmtId="166" fontId="14" fillId="0" borderId="3">
      <alignment horizontal="left"/>
    </xf>
    <xf numFmtId="167" fontId="14" fillId="0" borderId="3">
      <alignment horizontal="left"/>
    </xf>
    <xf numFmtId="168" fontId="15" fillId="0" borderId="4" applyNumberFormat="0" applyFill="0">
      <alignment horizontal="right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4" applyFill="0">
      <alignment horizontal="left"/>
    </xf>
    <xf numFmtId="0" fontId="18" fillId="0" borderId="0" applyNumberFormat="0" applyFill="0" applyBorder="0" applyAlignment="0" applyProtection="0">
      <alignment vertical="top"/>
      <protection locked="0"/>
    </xf>
    <xf numFmtId="0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20" fillId="0" borderId="0"/>
    <xf numFmtId="0" fontId="20" fillId="0" borderId="0"/>
    <xf numFmtId="0" fontId="2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horizontal="left" vertical="top"/>
    </xf>
    <xf numFmtId="0" fontId="26" fillId="20" borderId="0" applyNumberFormat="0" applyBorder="0">
      <protection locked="0"/>
    </xf>
    <xf numFmtId="0" fontId="27" fillId="21" borderId="0" applyNumberFormat="0" applyBorder="0">
      <protection locked="0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3">
    <xf numFmtId="0" fontId="0" fillId="0" borderId="0" xfId="0"/>
    <xf numFmtId="0" fontId="2" fillId="15" borderId="0" xfId="0" applyFont="1" applyFill="1"/>
    <xf numFmtId="0" fontId="3" fillId="15" borderId="0" xfId="0" applyFont="1" applyFill="1"/>
    <xf numFmtId="0" fontId="4" fillId="15" borderId="0" xfId="0" applyFont="1" applyFill="1"/>
    <xf numFmtId="9" fontId="2" fillId="15" borderId="0" xfId="1" applyFont="1" applyFill="1"/>
    <xf numFmtId="9" fontId="7" fillId="16" borderId="0" xfId="1" applyFont="1" applyFill="1" applyBorder="1" applyAlignment="1">
      <alignment vertical="center"/>
    </xf>
    <xf numFmtId="0" fontId="7" fillId="16" borderId="0" xfId="0" applyFont="1" applyFill="1" applyAlignment="1">
      <alignment vertical="center"/>
    </xf>
    <xf numFmtId="0" fontId="2" fillId="0" borderId="0" xfId="0" applyFont="1"/>
    <xf numFmtId="3" fontId="9" fillId="17" borderId="0" xfId="0" applyNumberFormat="1" applyFont="1" applyFill="1" applyAlignment="1">
      <alignment vertical="center"/>
    </xf>
    <xf numFmtId="0" fontId="9" fillId="17" borderId="0" xfId="0" applyFont="1" applyFill="1" applyAlignment="1">
      <alignment vertical="center"/>
    </xf>
    <xf numFmtId="3" fontId="4" fillId="18" borderId="0" xfId="2" applyNumberFormat="1" applyFont="1" applyFill="1" applyAlignment="1">
      <alignment horizontal="right" vertical="top" wrapText="1"/>
    </xf>
    <xf numFmtId="0" fontId="3" fillId="18" borderId="0" xfId="2" applyFont="1" applyFill="1" applyAlignment="1">
      <alignment vertical="top" wrapText="1"/>
    </xf>
    <xf numFmtId="3" fontId="4" fillId="19" borderId="0" xfId="2" applyNumberFormat="1" applyFont="1" applyFill="1" applyAlignment="1">
      <alignment horizontal="right" vertical="top" wrapText="1"/>
    </xf>
    <xf numFmtId="0" fontId="3" fillId="19" borderId="0" xfId="2" applyFont="1" applyFill="1" applyAlignment="1">
      <alignment vertical="top" wrapText="1"/>
    </xf>
    <xf numFmtId="0" fontId="7" fillId="16" borderId="0" xfId="0" applyFont="1" applyFill="1" applyAlignment="1">
      <alignment horizontal="right" wrapText="1"/>
    </xf>
    <xf numFmtId="0" fontId="11" fillId="15" borderId="2" xfId="0" applyFont="1" applyFill="1" applyBorder="1"/>
    <xf numFmtId="0" fontId="12" fillId="15" borderId="0" xfId="0" applyFont="1" applyFill="1" applyAlignment="1">
      <alignment vertical="center"/>
    </xf>
    <xf numFmtId="0" fontId="13" fillId="15" borderId="0" xfId="0" applyFont="1" applyFill="1" applyAlignment="1">
      <alignment vertical="center"/>
    </xf>
    <xf numFmtId="0" fontId="7" fillId="16" borderId="5" xfId="0" applyFont="1" applyFill="1" applyBorder="1" applyAlignment="1">
      <alignment horizontal="right" wrapText="1"/>
    </xf>
    <xf numFmtId="0" fontId="7" fillId="16" borderId="6" xfId="0" applyFont="1" applyFill="1" applyBorder="1" applyAlignment="1">
      <alignment horizontal="right" wrapText="1"/>
    </xf>
    <xf numFmtId="3" fontId="4" fillId="19" borderId="5" xfId="2" applyNumberFormat="1" applyFont="1" applyFill="1" applyBorder="1" applyAlignment="1">
      <alignment horizontal="right" vertical="top" wrapText="1"/>
    </xf>
    <xf numFmtId="3" fontId="4" fillId="19" borderId="6" xfId="2" applyNumberFormat="1" applyFont="1" applyFill="1" applyBorder="1" applyAlignment="1">
      <alignment horizontal="right" vertical="top" wrapText="1"/>
    </xf>
    <xf numFmtId="3" fontId="4" fillId="18" borderId="5" xfId="2" applyNumberFormat="1" applyFont="1" applyFill="1" applyBorder="1" applyAlignment="1">
      <alignment horizontal="right" vertical="top" wrapText="1"/>
    </xf>
    <xf numFmtId="3" fontId="4" fillId="18" borderId="6" xfId="2" applyNumberFormat="1" applyFont="1" applyFill="1" applyBorder="1" applyAlignment="1">
      <alignment horizontal="right" vertical="top" wrapText="1"/>
    </xf>
    <xf numFmtId="3" fontId="9" fillId="17" borderId="5" xfId="0" applyNumberFormat="1" applyFont="1" applyFill="1" applyBorder="1" applyAlignment="1">
      <alignment vertical="center"/>
    </xf>
    <xf numFmtId="3" fontId="9" fillId="17" borderId="6" xfId="0" applyNumberFormat="1" applyFont="1" applyFill="1" applyBorder="1" applyAlignment="1">
      <alignment vertical="center"/>
    </xf>
    <xf numFmtId="9" fontId="7" fillId="16" borderId="5" xfId="1" applyFont="1" applyFill="1" applyBorder="1" applyAlignment="1">
      <alignment vertical="center"/>
    </xf>
    <xf numFmtId="0" fontId="6" fillId="16" borderId="6" xfId="0" applyFont="1" applyFill="1" applyBorder="1" applyAlignment="1">
      <alignment vertical="center"/>
    </xf>
    <xf numFmtId="0" fontId="7" fillId="16" borderId="5" xfId="0" applyFont="1" applyFill="1" applyBorder="1" applyAlignment="1">
      <alignment horizontal="center"/>
    </xf>
    <xf numFmtId="0" fontId="7" fillId="16" borderId="0" xfId="0" applyFont="1" applyFill="1" applyAlignment="1">
      <alignment horizontal="center"/>
    </xf>
    <xf numFmtId="0" fontId="7" fillId="16" borderId="6" xfId="0" applyFont="1" applyFill="1" applyBorder="1" applyAlignment="1">
      <alignment horizontal="center"/>
    </xf>
    <xf numFmtId="0" fontId="7" fillId="16" borderId="0" xfId="0" applyFont="1" applyFill="1" applyAlignment="1">
      <alignment horizontal="left" wrapText="1"/>
    </xf>
    <xf numFmtId="0" fontId="7" fillId="16" borderId="0" xfId="0" applyFont="1" applyFill="1" applyAlignment="1">
      <alignment horizontal="left"/>
    </xf>
  </cellXfs>
  <cellStyles count="518">
    <cellStyle name="20 % - Akzent1 2" xfId="3" xr:uid="{00000000-0005-0000-0000-000000000000}"/>
    <cellStyle name="20 % - Akzent1 2 2" xfId="4" xr:uid="{00000000-0005-0000-0000-000001000000}"/>
    <cellStyle name="20 % - Akzent1 2 2 2" xfId="5" xr:uid="{00000000-0005-0000-0000-000002000000}"/>
    <cellStyle name="20 % - Akzent1 2 2 2 2" xfId="6" xr:uid="{00000000-0005-0000-0000-000003000000}"/>
    <cellStyle name="20 % - Akzent1 2 2 3" xfId="7" xr:uid="{00000000-0005-0000-0000-000004000000}"/>
    <cellStyle name="20 % - Akzent1 2 2 4" xfId="8" xr:uid="{00000000-0005-0000-0000-000005000000}"/>
    <cellStyle name="20 % - Akzent1 2 3" xfId="9" xr:uid="{00000000-0005-0000-0000-000006000000}"/>
    <cellStyle name="20 % - Akzent1 2 3 2" xfId="10" xr:uid="{00000000-0005-0000-0000-000007000000}"/>
    <cellStyle name="20 % - Akzent1 2 4" xfId="11" xr:uid="{00000000-0005-0000-0000-000008000000}"/>
    <cellStyle name="20 % - Akzent1 2 5" xfId="12" xr:uid="{00000000-0005-0000-0000-000009000000}"/>
    <cellStyle name="20 % - Akzent1 3" xfId="13" xr:uid="{00000000-0005-0000-0000-00000A000000}"/>
    <cellStyle name="20 % - Akzent1 3 2" xfId="14" xr:uid="{00000000-0005-0000-0000-00000B000000}"/>
    <cellStyle name="20 % - Akzent1 3 2 2" xfId="15" xr:uid="{00000000-0005-0000-0000-00000C000000}"/>
    <cellStyle name="20 % - Akzent1 3 3" xfId="16" xr:uid="{00000000-0005-0000-0000-00000D000000}"/>
    <cellStyle name="20 % - Akzent1 3 4" xfId="17" xr:uid="{00000000-0005-0000-0000-00000E000000}"/>
    <cellStyle name="20 % - Akzent1 4" xfId="18" xr:uid="{00000000-0005-0000-0000-00000F000000}"/>
    <cellStyle name="20 % - Akzent1 4 2" xfId="19" xr:uid="{00000000-0005-0000-0000-000010000000}"/>
    <cellStyle name="20 % - Akzent1 5" xfId="20" xr:uid="{00000000-0005-0000-0000-000011000000}"/>
    <cellStyle name="20 % - Akzent1 6" xfId="21" xr:uid="{00000000-0005-0000-0000-000012000000}"/>
    <cellStyle name="20 % - Akzent2 2" xfId="22" xr:uid="{00000000-0005-0000-0000-000013000000}"/>
    <cellStyle name="20 % - Akzent2 2 2" xfId="23" xr:uid="{00000000-0005-0000-0000-000014000000}"/>
    <cellStyle name="20 % - Akzent2 2 2 2" xfId="24" xr:uid="{00000000-0005-0000-0000-000015000000}"/>
    <cellStyle name="20 % - Akzent2 2 2 2 2" xfId="25" xr:uid="{00000000-0005-0000-0000-000016000000}"/>
    <cellStyle name="20 % - Akzent2 2 2 3" xfId="26" xr:uid="{00000000-0005-0000-0000-000017000000}"/>
    <cellStyle name="20 % - Akzent2 2 2 4" xfId="27" xr:uid="{00000000-0005-0000-0000-000018000000}"/>
    <cellStyle name="20 % - Akzent2 2 3" xfId="28" xr:uid="{00000000-0005-0000-0000-000019000000}"/>
    <cellStyle name="20 % - Akzent2 2 3 2" xfId="29" xr:uid="{00000000-0005-0000-0000-00001A000000}"/>
    <cellStyle name="20 % - Akzent2 2 4" xfId="30" xr:uid="{00000000-0005-0000-0000-00001B000000}"/>
    <cellStyle name="20 % - Akzent2 2 5" xfId="31" xr:uid="{00000000-0005-0000-0000-00001C000000}"/>
    <cellStyle name="20 % - Akzent2 3" xfId="32" xr:uid="{00000000-0005-0000-0000-00001D000000}"/>
    <cellStyle name="20 % - Akzent2 3 2" xfId="33" xr:uid="{00000000-0005-0000-0000-00001E000000}"/>
    <cellStyle name="20 % - Akzent2 3 2 2" xfId="34" xr:uid="{00000000-0005-0000-0000-00001F000000}"/>
    <cellStyle name="20 % - Akzent2 3 3" xfId="35" xr:uid="{00000000-0005-0000-0000-000020000000}"/>
    <cellStyle name="20 % - Akzent2 3 4" xfId="36" xr:uid="{00000000-0005-0000-0000-000021000000}"/>
    <cellStyle name="20 % - Akzent2 4" xfId="37" xr:uid="{00000000-0005-0000-0000-000022000000}"/>
    <cellStyle name="20 % - Akzent2 4 2" xfId="38" xr:uid="{00000000-0005-0000-0000-000023000000}"/>
    <cellStyle name="20 % - Akzent2 5" xfId="39" xr:uid="{00000000-0005-0000-0000-000024000000}"/>
    <cellStyle name="20 % - Akzent2 6" xfId="40" xr:uid="{00000000-0005-0000-0000-000025000000}"/>
    <cellStyle name="20 % - Akzent3 2" xfId="41" xr:uid="{00000000-0005-0000-0000-000026000000}"/>
    <cellStyle name="20 % - Akzent3 2 2" xfId="42" xr:uid="{00000000-0005-0000-0000-000027000000}"/>
    <cellStyle name="20 % - Akzent3 2 2 2" xfId="43" xr:uid="{00000000-0005-0000-0000-000028000000}"/>
    <cellStyle name="20 % - Akzent3 2 2 2 2" xfId="44" xr:uid="{00000000-0005-0000-0000-000029000000}"/>
    <cellStyle name="20 % - Akzent3 2 2 3" xfId="45" xr:uid="{00000000-0005-0000-0000-00002A000000}"/>
    <cellStyle name="20 % - Akzent3 2 2 4" xfId="46" xr:uid="{00000000-0005-0000-0000-00002B000000}"/>
    <cellStyle name="20 % - Akzent3 2 3" xfId="47" xr:uid="{00000000-0005-0000-0000-00002C000000}"/>
    <cellStyle name="20 % - Akzent3 2 3 2" xfId="48" xr:uid="{00000000-0005-0000-0000-00002D000000}"/>
    <cellStyle name="20 % - Akzent3 2 4" xfId="49" xr:uid="{00000000-0005-0000-0000-00002E000000}"/>
    <cellStyle name="20 % - Akzent3 2 5" xfId="50" xr:uid="{00000000-0005-0000-0000-00002F000000}"/>
    <cellStyle name="20 % - Akzent3 3" xfId="51" xr:uid="{00000000-0005-0000-0000-000030000000}"/>
    <cellStyle name="20 % - Akzent3 3 2" xfId="52" xr:uid="{00000000-0005-0000-0000-000031000000}"/>
    <cellStyle name="20 % - Akzent3 3 2 2" xfId="53" xr:uid="{00000000-0005-0000-0000-000032000000}"/>
    <cellStyle name="20 % - Akzent3 3 3" xfId="54" xr:uid="{00000000-0005-0000-0000-000033000000}"/>
    <cellStyle name="20 % - Akzent3 3 4" xfId="55" xr:uid="{00000000-0005-0000-0000-000034000000}"/>
    <cellStyle name="20 % - Akzent3 4" xfId="56" xr:uid="{00000000-0005-0000-0000-000035000000}"/>
    <cellStyle name="20 % - Akzent3 4 2" xfId="57" xr:uid="{00000000-0005-0000-0000-000036000000}"/>
    <cellStyle name="20 % - Akzent3 5" xfId="58" xr:uid="{00000000-0005-0000-0000-000037000000}"/>
    <cellStyle name="20 % - Akzent3 6" xfId="59" xr:uid="{00000000-0005-0000-0000-000038000000}"/>
    <cellStyle name="20 % - Akzent4 2" xfId="60" xr:uid="{00000000-0005-0000-0000-000039000000}"/>
    <cellStyle name="20 % - Akzent4 2 2" xfId="61" xr:uid="{00000000-0005-0000-0000-00003A000000}"/>
    <cellStyle name="20 % - Akzent4 2 2 2" xfId="62" xr:uid="{00000000-0005-0000-0000-00003B000000}"/>
    <cellStyle name="20 % - Akzent4 2 2 2 2" xfId="63" xr:uid="{00000000-0005-0000-0000-00003C000000}"/>
    <cellStyle name="20 % - Akzent4 2 2 3" xfId="64" xr:uid="{00000000-0005-0000-0000-00003D000000}"/>
    <cellStyle name="20 % - Akzent4 2 2 4" xfId="65" xr:uid="{00000000-0005-0000-0000-00003E000000}"/>
    <cellStyle name="20 % - Akzent4 2 3" xfId="66" xr:uid="{00000000-0005-0000-0000-00003F000000}"/>
    <cellStyle name="20 % - Akzent4 2 3 2" xfId="67" xr:uid="{00000000-0005-0000-0000-000040000000}"/>
    <cellStyle name="20 % - Akzent4 2 4" xfId="68" xr:uid="{00000000-0005-0000-0000-000041000000}"/>
    <cellStyle name="20 % - Akzent4 2 5" xfId="69" xr:uid="{00000000-0005-0000-0000-000042000000}"/>
    <cellStyle name="20 % - Akzent4 3" xfId="70" xr:uid="{00000000-0005-0000-0000-000043000000}"/>
    <cellStyle name="20 % - Akzent4 3 2" xfId="71" xr:uid="{00000000-0005-0000-0000-000044000000}"/>
    <cellStyle name="20 % - Akzent4 3 2 2" xfId="72" xr:uid="{00000000-0005-0000-0000-000045000000}"/>
    <cellStyle name="20 % - Akzent4 3 3" xfId="73" xr:uid="{00000000-0005-0000-0000-000046000000}"/>
    <cellStyle name="20 % - Akzent4 3 4" xfId="74" xr:uid="{00000000-0005-0000-0000-000047000000}"/>
    <cellStyle name="20 % - Akzent4 4" xfId="75" xr:uid="{00000000-0005-0000-0000-000048000000}"/>
    <cellStyle name="20 % - Akzent4 4 2" xfId="76" xr:uid="{00000000-0005-0000-0000-000049000000}"/>
    <cellStyle name="20 % - Akzent4 5" xfId="77" xr:uid="{00000000-0005-0000-0000-00004A000000}"/>
    <cellStyle name="20 % - Akzent4 6" xfId="78" xr:uid="{00000000-0005-0000-0000-00004B000000}"/>
    <cellStyle name="20 % - Akzent5 2" xfId="79" xr:uid="{00000000-0005-0000-0000-00004C000000}"/>
    <cellStyle name="20 % - Akzent5 2 2" xfId="80" xr:uid="{00000000-0005-0000-0000-00004D000000}"/>
    <cellStyle name="20 % - Akzent5 2 2 2" xfId="81" xr:uid="{00000000-0005-0000-0000-00004E000000}"/>
    <cellStyle name="20 % - Akzent5 2 2 2 2" xfId="82" xr:uid="{00000000-0005-0000-0000-00004F000000}"/>
    <cellStyle name="20 % - Akzent5 2 2 3" xfId="83" xr:uid="{00000000-0005-0000-0000-000050000000}"/>
    <cellStyle name="20 % - Akzent5 2 2 4" xfId="84" xr:uid="{00000000-0005-0000-0000-000051000000}"/>
    <cellStyle name="20 % - Akzent5 2 3" xfId="85" xr:uid="{00000000-0005-0000-0000-000052000000}"/>
    <cellStyle name="20 % - Akzent5 2 3 2" xfId="86" xr:uid="{00000000-0005-0000-0000-000053000000}"/>
    <cellStyle name="20 % - Akzent5 2 4" xfId="87" xr:uid="{00000000-0005-0000-0000-000054000000}"/>
    <cellStyle name="20 % - Akzent5 2 5" xfId="88" xr:uid="{00000000-0005-0000-0000-000055000000}"/>
    <cellStyle name="20 % - Akzent5 3" xfId="89" xr:uid="{00000000-0005-0000-0000-000056000000}"/>
    <cellStyle name="20 % - Akzent5 3 2" xfId="90" xr:uid="{00000000-0005-0000-0000-000057000000}"/>
    <cellStyle name="20 % - Akzent5 3 2 2" xfId="91" xr:uid="{00000000-0005-0000-0000-000058000000}"/>
    <cellStyle name="20 % - Akzent5 3 3" xfId="92" xr:uid="{00000000-0005-0000-0000-000059000000}"/>
    <cellStyle name="20 % - Akzent5 3 4" xfId="93" xr:uid="{00000000-0005-0000-0000-00005A000000}"/>
    <cellStyle name="20 % - Akzent5 4" xfId="94" xr:uid="{00000000-0005-0000-0000-00005B000000}"/>
    <cellStyle name="20 % - Akzent5 4 2" xfId="95" xr:uid="{00000000-0005-0000-0000-00005C000000}"/>
    <cellStyle name="20 % - Akzent5 5" xfId="96" xr:uid="{00000000-0005-0000-0000-00005D000000}"/>
    <cellStyle name="20 % - Akzent5 6" xfId="97" xr:uid="{00000000-0005-0000-0000-00005E000000}"/>
    <cellStyle name="20 % - Akzent6 2" xfId="98" xr:uid="{00000000-0005-0000-0000-00005F000000}"/>
    <cellStyle name="20 % - Akzent6 2 2" xfId="99" xr:uid="{00000000-0005-0000-0000-000060000000}"/>
    <cellStyle name="20 % - Akzent6 2 2 2" xfId="100" xr:uid="{00000000-0005-0000-0000-000061000000}"/>
    <cellStyle name="20 % - Akzent6 2 2 2 2" xfId="101" xr:uid="{00000000-0005-0000-0000-000062000000}"/>
    <cellStyle name="20 % - Akzent6 2 2 3" xfId="102" xr:uid="{00000000-0005-0000-0000-000063000000}"/>
    <cellStyle name="20 % - Akzent6 2 2 4" xfId="103" xr:uid="{00000000-0005-0000-0000-000064000000}"/>
    <cellStyle name="20 % - Akzent6 2 3" xfId="104" xr:uid="{00000000-0005-0000-0000-000065000000}"/>
    <cellStyle name="20 % - Akzent6 2 3 2" xfId="105" xr:uid="{00000000-0005-0000-0000-000066000000}"/>
    <cellStyle name="20 % - Akzent6 2 4" xfId="106" xr:uid="{00000000-0005-0000-0000-000067000000}"/>
    <cellStyle name="20 % - Akzent6 2 5" xfId="107" xr:uid="{00000000-0005-0000-0000-000068000000}"/>
    <cellStyle name="20 % - Akzent6 3" xfId="108" xr:uid="{00000000-0005-0000-0000-000069000000}"/>
    <cellStyle name="20 % - Akzent6 3 2" xfId="109" xr:uid="{00000000-0005-0000-0000-00006A000000}"/>
    <cellStyle name="20 % - Akzent6 3 2 2" xfId="110" xr:uid="{00000000-0005-0000-0000-00006B000000}"/>
    <cellStyle name="20 % - Akzent6 3 3" xfId="111" xr:uid="{00000000-0005-0000-0000-00006C000000}"/>
    <cellStyle name="20 % - Akzent6 3 4" xfId="112" xr:uid="{00000000-0005-0000-0000-00006D000000}"/>
    <cellStyle name="20 % - Akzent6 4" xfId="113" xr:uid="{00000000-0005-0000-0000-00006E000000}"/>
    <cellStyle name="20 % - Akzent6 4 2" xfId="114" xr:uid="{00000000-0005-0000-0000-00006F000000}"/>
    <cellStyle name="20 % - Akzent6 5" xfId="115" xr:uid="{00000000-0005-0000-0000-000070000000}"/>
    <cellStyle name="20 % - Akzent6 6" xfId="116" xr:uid="{00000000-0005-0000-0000-000071000000}"/>
    <cellStyle name="4" xfId="117" xr:uid="{00000000-0005-0000-0000-000072000000}"/>
    <cellStyle name="40 % - Akzent1 2" xfId="118" xr:uid="{00000000-0005-0000-0000-000073000000}"/>
    <cellStyle name="40 % - Akzent1 2 2" xfId="119" xr:uid="{00000000-0005-0000-0000-000074000000}"/>
    <cellStyle name="40 % - Akzent1 2 2 2" xfId="120" xr:uid="{00000000-0005-0000-0000-000075000000}"/>
    <cellStyle name="40 % - Akzent1 2 2 2 2" xfId="121" xr:uid="{00000000-0005-0000-0000-000076000000}"/>
    <cellStyle name="40 % - Akzent1 2 2 3" xfId="122" xr:uid="{00000000-0005-0000-0000-000077000000}"/>
    <cellStyle name="40 % - Akzent1 2 2 4" xfId="123" xr:uid="{00000000-0005-0000-0000-000078000000}"/>
    <cellStyle name="40 % - Akzent1 2 3" xfId="124" xr:uid="{00000000-0005-0000-0000-000079000000}"/>
    <cellStyle name="40 % - Akzent1 2 3 2" xfId="125" xr:uid="{00000000-0005-0000-0000-00007A000000}"/>
    <cellStyle name="40 % - Akzent1 2 4" xfId="126" xr:uid="{00000000-0005-0000-0000-00007B000000}"/>
    <cellStyle name="40 % - Akzent1 2 5" xfId="127" xr:uid="{00000000-0005-0000-0000-00007C000000}"/>
    <cellStyle name="40 % - Akzent1 3" xfId="128" xr:uid="{00000000-0005-0000-0000-00007D000000}"/>
    <cellStyle name="40 % - Akzent1 3 2" xfId="129" xr:uid="{00000000-0005-0000-0000-00007E000000}"/>
    <cellStyle name="40 % - Akzent1 3 2 2" xfId="130" xr:uid="{00000000-0005-0000-0000-00007F000000}"/>
    <cellStyle name="40 % - Akzent1 3 3" xfId="131" xr:uid="{00000000-0005-0000-0000-000080000000}"/>
    <cellStyle name="40 % - Akzent1 3 4" xfId="132" xr:uid="{00000000-0005-0000-0000-000081000000}"/>
    <cellStyle name="40 % - Akzent1 4" xfId="133" xr:uid="{00000000-0005-0000-0000-000082000000}"/>
    <cellStyle name="40 % - Akzent1 4 2" xfId="134" xr:uid="{00000000-0005-0000-0000-000083000000}"/>
    <cellStyle name="40 % - Akzent1 5" xfId="135" xr:uid="{00000000-0005-0000-0000-000084000000}"/>
    <cellStyle name="40 % - Akzent1 6" xfId="136" xr:uid="{00000000-0005-0000-0000-000085000000}"/>
    <cellStyle name="40 % - Akzent2 2" xfId="137" xr:uid="{00000000-0005-0000-0000-000086000000}"/>
    <cellStyle name="40 % - Akzent2 2 2" xfId="138" xr:uid="{00000000-0005-0000-0000-000087000000}"/>
    <cellStyle name="40 % - Akzent2 2 2 2" xfId="139" xr:uid="{00000000-0005-0000-0000-000088000000}"/>
    <cellStyle name="40 % - Akzent2 2 2 2 2" xfId="140" xr:uid="{00000000-0005-0000-0000-000089000000}"/>
    <cellStyle name="40 % - Akzent2 2 2 3" xfId="141" xr:uid="{00000000-0005-0000-0000-00008A000000}"/>
    <cellStyle name="40 % - Akzent2 2 2 4" xfId="142" xr:uid="{00000000-0005-0000-0000-00008B000000}"/>
    <cellStyle name="40 % - Akzent2 2 3" xfId="143" xr:uid="{00000000-0005-0000-0000-00008C000000}"/>
    <cellStyle name="40 % - Akzent2 2 3 2" xfId="144" xr:uid="{00000000-0005-0000-0000-00008D000000}"/>
    <cellStyle name="40 % - Akzent2 2 4" xfId="145" xr:uid="{00000000-0005-0000-0000-00008E000000}"/>
    <cellStyle name="40 % - Akzent2 2 5" xfId="146" xr:uid="{00000000-0005-0000-0000-00008F000000}"/>
    <cellStyle name="40 % - Akzent2 3" xfId="147" xr:uid="{00000000-0005-0000-0000-000090000000}"/>
    <cellStyle name="40 % - Akzent2 3 2" xfId="148" xr:uid="{00000000-0005-0000-0000-000091000000}"/>
    <cellStyle name="40 % - Akzent2 3 2 2" xfId="149" xr:uid="{00000000-0005-0000-0000-000092000000}"/>
    <cellStyle name="40 % - Akzent2 3 3" xfId="150" xr:uid="{00000000-0005-0000-0000-000093000000}"/>
    <cellStyle name="40 % - Akzent2 3 4" xfId="151" xr:uid="{00000000-0005-0000-0000-000094000000}"/>
    <cellStyle name="40 % - Akzent2 4" xfId="152" xr:uid="{00000000-0005-0000-0000-000095000000}"/>
    <cellStyle name="40 % - Akzent2 4 2" xfId="153" xr:uid="{00000000-0005-0000-0000-000096000000}"/>
    <cellStyle name="40 % - Akzent2 5" xfId="154" xr:uid="{00000000-0005-0000-0000-000097000000}"/>
    <cellStyle name="40 % - Akzent2 6" xfId="155" xr:uid="{00000000-0005-0000-0000-000098000000}"/>
    <cellStyle name="40 % - Akzent3 2" xfId="156" xr:uid="{00000000-0005-0000-0000-000099000000}"/>
    <cellStyle name="40 % - Akzent3 2 2" xfId="157" xr:uid="{00000000-0005-0000-0000-00009A000000}"/>
    <cellStyle name="40 % - Akzent3 2 2 2" xfId="158" xr:uid="{00000000-0005-0000-0000-00009B000000}"/>
    <cellStyle name="40 % - Akzent3 2 2 2 2" xfId="159" xr:uid="{00000000-0005-0000-0000-00009C000000}"/>
    <cellStyle name="40 % - Akzent3 2 2 3" xfId="160" xr:uid="{00000000-0005-0000-0000-00009D000000}"/>
    <cellStyle name="40 % - Akzent3 2 2 4" xfId="161" xr:uid="{00000000-0005-0000-0000-00009E000000}"/>
    <cellStyle name="40 % - Akzent3 2 3" xfId="162" xr:uid="{00000000-0005-0000-0000-00009F000000}"/>
    <cellStyle name="40 % - Akzent3 2 3 2" xfId="163" xr:uid="{00000000-0005-0000-0000-0000A0000000}"/>
    <cellStyle name="40 % - Akzent3 2 4" xfId="164" xr:uid="{00000000-0005-0000-0000-0000A1000000}"/>
    <cellStyle name="40 % - Akzent3 2 5" xfId="165" xr:uid="{00000000-0005-0000-0000-0000A2000000}"/>
    <cellStyle name="40 % - Akzent3 3" xfId="166" xr:uid="{00000000-0005-0000-0000-0000A3000000}"/>
    <cellStyle name="40 % - Akzent3 3 2" xfId="167" xr:uid="{00000000-0005-0000-0000-0000A4000000}"/>
    <cellStyle name="40 % - Akzent3 3 2 2" xfId="168" xr:uid="{00000000-0005-0000-0000-0000A5000000}"/>
    <cellStyle name="40 % - Akzent3 3 3" xfId="169" xr:uid="{00000000-0005-0000-0000-0000A6000000}"/>
    <cellStyle name="40 % - Akzent3 3 4" xfId="170" xr:uid="{00000000-0005-0000-0000-0000A7000000}"/>
    <cellStyle name="40 % - Akzent3 4" xfId="171" xr:uid="{00000000-0005-0000-0000-0000A8000000}"/>
    <cellStyle name="40 % - Akzent3 4 2" xfId="172" xr:uid="{00000000-0005-0000-0000-0000A9000000}"/>
    <cellStyle name="40 % - Akzent3 5" xfId="173" xr:uid="{00000000-0005-0000-0000-0000AA000000}"/>
    <cellStyle name="40 % - Akzent3 6" xfId="174" xr:uid="{00000000-0005-0000-0000-0000AB000000}"/>
    <cellStyle name="40 % - Akzent4 2" xfId="175" xr:uid="{00000000-0005-0000-0000-0000AC000000}"/>
    <cellStyle name="40 % - Akzent4 2 2" xfId="176" xr:uid="{00000000-0005-0000-0000-0000AD000000}"/>
    <cellStyle name="40 % - Akzent4 2 2 2" xfId="177" xr:uid="{00000000-0005-0000-0000-0000AE000000}"/>
    <cellStyle name="40 % - Akzent4 2 2 2 2" xfId="178" xr:uid="{00000000-0005-0000-0000-0000AF000000}"/>
    <cellStyle name="40 % - Akzent4 2 2 3" xfId="179" xr:uid="{00000000-0005-0000-0000-0000B0000000}"/>
    <cellStyle name="40 % - Akzent4 2 2 4" xfId="180" xr:uid="{00000000-0005-0000-0000-0000B1000000}"/>
    <cellStyle name="40 % - Akzent4 2 3" xfId="181" xr:uid="{00000000-0005-0000-0000-0000B2000000}"/>
    <cellStyle name="40 % - Akzent4 2 3 2" xfId="182" xr:uid="{00000000-0005-0000-0000-0000B3000000}"/>
    <cellStyle name="40 % - Akzent4 2 4" xfId="183" xr:uid="{00000000-0005-0000-0000-0000B4000000}"/>
    <cellStyle name="40 % - Akzent4 2 5" xfId="184" xr:uid="{00000000-0005-0000-0000-0000B5000000}"/>
    <cellStyle name="40 % - Akzent4 3" xfId="185" xr:uid="{00000000-0005-0000-0000-0000B6000000}"/>
    <cellStyle name="40 % - Akzent4 3 2" xfId="186" xr:uid="{00000000-0005-0000-0000-0000B7000000}"/>
    <cellStyle name="40 % - Akzent4 3 2 2" xfId="187" xr:uid="{00000000-0005-0000-0000-0000B8000000}"/>
    <cellStyle name="40 % - Akzent4 3 3" xfId="188" xr:uid="{00000000-0005-0000-0000-0000B9000000}"/>
    <cellStyle name="40 % - Akzent4 3 4" xfId="189" xr:uid="{00000000-0005-0000-0000-0000BA000000}"/>
    <cellStyle name="40 % - Akzent4 4" xfId="190" xr:uid="{00000000-0005-0000-0000-0000BB000000}"/>
    <cellStyle name="40 % - Akzent4 4 2" xfId="191" xr:uid="{00000000-0005-0000-0000-0000BC000000}"/>
    <cellStyle name="40 % - Akzent4 5" xfId="192" xr:uid="{00000000-0005-0000-0000-0000BD000000}"/>
    <cellStyle name="40 % - Akzent4 6" xfId="193" xr:uid="{00000000-0005-0000-0000-0000BE000000}"/>
    <cellStyle name="40 % - Akzent5 2" xfId="194" xr:uid="{00000000-0005-0000-0000-0000BF000000}"/>
    <cellStyle name="40 % - Akzent5 2 2" xfId="195" xr:uid="{00000000-0005-0000-0000-0000C0000000}"/>
    <cellStyle name="40 % - Akzent5 2 2 2" xfId="196" xr:uid="{00000000-0005-0000-0000-0000C1000000}"/>
    <cellStyle name="40 % - Akzent5 2 2 2 2" xfId="197" xr:uid="{00000000-0005-0000-0000-0000C2000000}"/>
    <cellStyle name="40 % - Akzent5 2 2 3" xfId="198" xr:uid="{00000000-0005-0000-0000-0000C3000000}"/>
    <cellStyle name="40 % - Akzent5 2 2 4" xfId="199" xr:uid="{00000000-0005-0000-0000-0000C4000000}"/>
    <cellStyle name="40 % - Akzent5 2 3" xfId="200" xr:uid="{00000000-0005-0000-0000-0000C5000000}"/>
    <cellStyle name="40 % - Akzent5 2 3 2" xfId="201" xr:uid="{00000000-0005-0000-0000-0000C6000000}"/>
    <cellStyle name="40 % - Akzent5 2 4" xfId="202" xr:uid="{00000000-0005-0000-0000-0000C7000000}"/>
    <cellStyle name="40 % - Akzent5 2 5" xfId="203" xr:uid="{00000000-0005-0000-0000-0000C8000000}"/>
    <cellStyle name="40 % - Akzent5 3" xfId="204" xr:uid="{00000000-0005-0000-0000-0000C9000000}"/>
    <cellStyle name="40 % - Akzent5 3 2" xfId="205" xr:uid="{00000000-0005-0000-0000-0000CA000000}"/>
    <cellStyle name="40 % - Akzent5 3 2 2" xfId="206" xr:uid="{00000000-0005-0000-0000-0000CB000000}"/>
    <cellStyle name="40 % - Akzent5 3 3" xfId="207" xr:uid="{00000000-0005-0000-0000-0000CC000000}"/>
    <cellStyle name="40 % - Akzent5 3 4" xfId="208" xr:uid="{00000000-0005-0000-0000-0000CD000000}"/>
    <cellStyle name="40 % - Akzent5 4" xfId="209" xr:uid="{00000000-0005-0000-0000-0000CE000000}"/>
    <cellStyle name="40 % - Akzent5 4 2" xfId="210" xr:uid="{00000000-0005-0000-0000-0000CF000000}"/>
    <cellStyle name="40 % - Akzent5 5" xfId="211" xr:uid="{00000000-0005-0000-0000-0000D0000000}"/>
    <cellStyle name="40 % - Akzent5 6" xfId="212" xr:uid="{00000000-0005-0000-0000-0000D1000000}"/>
    <cellStyle name="40 % - Akzent6 2" xfId="213" xr:uid="{00000000-0005-0000-0000-0000D2000000}"/>
    <cellStyle name="40 % - Akzent6 2 2" xfId="214" xr:uid="{00000000-0005-0000-0000-0000D3000000}"/>
    <cellStyle name="40 % - Akzent6 2 2 2" xfId="215" xr:uid="{00000000-0005-0000-0000-0000D4000000}"/>
    <cellStyle name="40 % - Akzent6 2 2 2 2" xfId="216" xr:uid="{00000000-0005-0000-0000-0000D5000000}"/>
    <cellStyle name="40 % - Akzent6 2 2 3" xfId="217" xr:uid="{00000000-0005-0000-0000-0000D6000000}"/>
    <cellStyle name="40 % - Akzent6 2 2 4" xfId="218" xr:uid="{00000000-0005-0000-0000-0000D7000000}"/>
    <cellStyle name="40 % - Akzent6 2 3" xfId="219" xr:uid="{00000000-0005-0000-0000-0000D8000000}"/>
    <cellStyle name="40 % - Akzent6 2 3 2" xfId="220" xr:uid="{00000000-0005-0000-0000-0000D9000000}"/>
    <cellStyle name="40 % - Akzent6 2 4" xfId="221" xr:uid="{00000000-0005-0000-0000-0000DA000000}"/>
    <cellStyle name="40 % - Akzent6 2 5" xfId="222" xr:uid="{00000000-0005-0000-0000-0000DB000000}"/>
    <cellStyle name="40 % - Akzent6 3" xfId="223" xr:uid="{00000000-0005-0000-0000-0000DC000000}"/>
    <cellStyle name="40 % - Akzent6 3 2" xfId="224" xr:uid="{00000000-0005-0000-0000-0000DD000000}"/>
    <cellStyle name="40 % - Akzent6 3 2 2" xfId="225" xr:uid="{00000000-0005-0000-0000-0000DE000000}"/>
    <cellStyle name="40 % - Akzent6 3 3" xfId="226" xr:uid="{00000000-0005-0000-0000-0000DF000000}"/>
    <cellStyle name="40 % - Akzent6 3 4" xfId="227" xr:uid="{00000000-0005-0000-0000-0000E0000000}"/>
    <cellStyle name="40 % - Akzent6 4" xfId="228" xr:uid="{00000000-0005-0000-0000-0000E1000000}"/>
    <cellStyle name="40 % - Akzent6 4 2" xfId="229" xr:uid="{00000000-0005-0000-0000-0000E2000000}"/>
    <cellStyle name="40 % - Akzent6 5" xfId="230" xr:uid="{00000000-0005-0000-0000-0000E3000000}"/>
    <cellStyle name="40 % - Akzent6 6" xfId="231" xr:uid="{00000000-0005-0000-0000-0000E4000000}"/>
    <cellStyle name="5" xfId="232" xr:uid="{00000000-0005-0000-0000-0000E5000000}"/>
    <cellStyle name="6" xfId="233" xr:uid="{00000000-0005-0000-0000-0000E6000000}"/>
    <cellStyle name="9" xfId="234" xr:uid="{00000000-0005-0000-0000-0000E7000000}"/>
    <cellStyle name="Data" xfId="235" xr:uid="{00000000-0005-0000-0000-0000E8000000}"/>
    <cellStyle name="Euro" xfId="236" xr:uid="{00000000-0005-0000-0000-0000E9000000}"/>
    <cellStyle name="Euro 2" xfId="237" xr:uid="{00000000-0005-0000-0000-0000EA000000}"/>
    <cellStyle name="Euro 2 2" xfId="238" xr:uid="{00000000-0005-0000-0000-0000EB000000}"/>
    <cellStyle name="Euro 2 3" xfId="239" xr:uid="{00000000-0005-0000-0000-0000EC000000}"/>
    <cellStyle name="Euro 3" xfId="240" xr:uid="{00000000-0005-0000-0000-0000ED000000}"/>
    <cellStyle name="Euro 3 2" xfId="241" xr:uid="{00000000-0005-0000-0000-0000EE000000}"/>
    <cellStyle name="Hed Side_Regular" xfId="242" xr:uid="{00000000-0005-0000-0000-0000EF000000}"/>
    <cellStyle name="Hyperlink 2" xfId="243" xr:uid="{00000000-0005-0000-0000-0000F0000000}"/>
    <cellStyle name="Komma 2" xfId="244" xr:uid="{00000000-0005-0000-0000-0000F1000000}"/>
    <cellStyle name="Normal 2" xfId="245" xr:uid="{00000000-0005-0000-0000-0000F2000000}"/>
    <cellStyle name="Normal 2 2" xfId="2" xr:uid="{00000000-0005-0000-0000-0000F3000000}"/>
    <cellStyle name="Normal 2 3" xfId="246" xr:uid="{00000000-0005-0000-0000-0000F4000000}"/>
    <cellStyle name="Normal 2 3 2" xfId="247" xr:uid="{00000000-0005-0000-0000-0000F5000000}"/>
    <cellStyle name="Normal 2 3 2 2" xfId="248" xr:uid="{00000000-0005-0000-0000-0000F6000000}"/>
    <cellStyle name="Normal 2 3 3" xfId="249" xr:uid="{00000000-0005-0000-0000-0000F7000000}"/>
    <cellStyle name="Normal 2 3 4" xfId="250" xr:uid="{00000000-0005-0000-0000-0000F8000000}"/>
    <cellStyle name="Normal 2 4" xfId="251" xr:uid="{00000000-0005-0000-0000-0000F9000000}"/>
    <cellStyle name="Normal 2 5" xfId="252" xr:uid="{00000000-0005-0000-0000-0000FA000000}"/>
    <cellStyle name="Normal 2 5 2" xfId="253" xr:uid="{00000000-0005-0000-0000-0000FB000000}"/>
    <cellStyle name="Normal 2 5 2 2" xfId="254" xr:uid="{00000000-0005-0000-0000-0000FC000000}"/>
    <cellStyle name="Normal 2 5 3" xfId="255" xr:uid="{00000000-0005-0000-0000-0000FD000000}"/>
    <cellStyle name="Normal 2 5 4" xfId="256" xr:uid="{00000000-0005-0000-0000-0000FE000000}"/>
    <cellStyle name="Normal 2 6" xfId="257" xr:uid="{00000000-0005-0000-0000-0000FF000000}"/>
    <cellStyle name="Normal 2 6 2" xfId="258" xr:uid="{00000000-0005-0000-0000-000000010000}"/>
    <cellStyle name="Normal 2 7" xfId="259" xr:uid="{00000000-0005-0000-0000-000001010000}"/>
    <cellStyle name="Normal 2 8" xfId="260" xr:uid="{00000000-0005-0000-0000-000002010000}"/>
    <cellStyle name="Normal 3" xfId="261" xr:uid="{00000000-0005-0000-0000-000003010000}"/>
    <cellStyle name="Normal 3 2" xfId="262" xr:uid="{00000000-0005-0000-0000-000004010000}"/>
    <cellStyle name="Normal 4" xfId="263" xr:uid="{00000000-0005-0000-0000-000005010000}"/>
    <cellStyle name="Normal 5" xfId="264" xr:uid="{00000000-0005-0000-0000-000006010000}"/>
    <cellStyle name="Normal_Notes_5c" xfId="265" xr:uid="{00000000-0005-0000-0000-000007010000}"/>
    <cellStyle name="Note 2" xfId="266" xr:uid="{00000000-0005-0000-0000-000008010000}"/>
    <cellStyle name="Note 2 2" xfId="267" xr:uid="{00000000-0005-0000-0000-000009010000}"/>
    <cellStyle name="Note 2 2 2" xfId="268" xr:uid="{00000000-0005-0000-0000-00000A010000}"/>
    <cellStyle name="Note 2 2 2 2" xfId="269" xr:uid="{00000000-0005-0000-0000-00000B010000}"/>
    <cellStyle name="Note 2 2 3" xfId="270" xr:uid="{00000000-0005-0000-0000-00000C010000}"/>
    <cellStyle name="Note 2 2 4" xfId="271" xr:uid="{00000000-0005-0000-0000-00000D010000}"/>
    <cellStyle name="Note 2 3" xfId="272" xr:uid="{00000000-0005-0000-0000-00000E010000}"/>
    <cellStyle name="Note 2 3 2" xfId="273" xr:uid="{00000000-0005-0000-0000-00000F010000}"/>
    <cellStyle name="Note 2 4" xfId="274" xr:uid="{00000000-0005-0000-0000-000010010000}"/>
    <cellStyle name="Note 2 5" xfId="275" xr:uid="{00000000-0005-0000-0000-000011010000}"/>
    <cellStyle name="Notiz 2" xfId="276" xr:uid="{00000000-0005-0000-0000-000012010000}"/>
    <cellStyle name="Notiz 2 2" xfId="277" xr:uid="{00000000-0005-0000-0000-000013010000}"/>
    <cellStyle name="Notiz 2 2 2" xfId="278" xr:uid="{00000000-0005-0000-0000-000014010000}"/>
    <cellStyle name="Notiz 2 2 2 2" xfId="279" xr:uid="{00000000-0005-0000-0000-000015010000}"/>
    <cellStyle name="Notiz 2 2 3" xfId="280" xr:uid="{00000000-0005-0000-0000-000016010000}"/>
    <cellStyle name="Notiz 2 2 4" xfId="281" xr:uid="{00000000-0005-0000-0000-000017010000}"/>
    <cellStyle name="Notiz 2 3" xfId="282" xr:uid="{00000000-0005-0000-0000-000018010000}"/>
    <cellStyle name="Notiz 2 3 2" xfId="283" xr:uid="{00000000-0005-0000-0000-000019010000}"/>
    <cellStyle name="Notiz 2 4" xfId="284" xr:uid="{00000000-0005-0000-0000-00001A010000}"/>
    <cellStyle name="Notiz 2 5" xfId="285" xr:uid="{00000000-0005-0000-0000-00001B010000}"/>
    <cellStyle name="Notiz 3" xfId="286" xr:uid="{00000000-0005-0000-0000-00001C010000}"/>
    <cellStyle name="Notiz 3 2" xfId="287" xr:uid="{00000000-0005-0000-0000-00001D010000}"/>
    <cellStyle name="Notiz 3 2 2" xfId="288" xr:uid="{00000000-0005-0000-0000-00001E010000}"/>
    <cellStyle name="Notiz 3 2 2 2" xfId="289" xr:uid="{00000000-0005-0000-0000-00001F010000}"/>
    <cellStyle name="Notiz 3 2 3" xfId="290" xr:uid="{00000000-0005-0000-0000-000020010000}"/>
    <cellStyle name="Notiz 3 2 4" xfId="291" xr:uid="{00000000-0005-0000-0000-000021010000}"/>
    <cellStyle name="Notiz 3 3" xfId="292" xr:uid="{00000000-0005-0000-0000-000022010000}"/>
    <cellStyle name="Notiz 3 3 2" xfId="293" xr:uid="{00000000-0005-0000-0000-000023010000}"/>
    <cellStyle name="Notiz 3 4" xfId="294" xr:uid="{00000000-0005-0000-0000-000024010000}"/>
    <cellStyle name="Notiz 3 5" xfId="295" xr:uid="{00000000-0005-0000-0000-000025010000}"/>
    <cellStyle name="Notiz 4" xfId="296" xr:uid="{00000000-0005-0000-0000-000026010000}"/>
    <cellStyle name="Notiz 4 2" xfId="297" xr:uid="{00000000-0005-0000-0000-000027010000}"/>
    <cellStyle name="Notiz 5" xfId="298" xr:uid="{00000000-0005-0000-0000-000028010000}"/>
    <cellStyle name="Prozent" xfId="1" builtinId="5"/>
    <cellStyle name="Prozent 2" xfId="299" xr:uid="{00000000-0005-0000-0000-00002A010000}"/>
    <cellStyle name="Prozent 3" xfId="300" xr:uid="{00000000-0005-0000-0000-00002B010000}"/>
    <cellStyle name="Prozent 3 2" xfId="301" xr:uid="{00000000-0005-0000-0000-00002C010000}"/>
    <cellStyle name="Prozent 4" xfId="302" xr:uid="{00000000-0005-0000-0000-00002D010000}"/>
    <cellStyle name="Prozent 4 2" xfId="303" xr:uid="{00000000-0005-0000-0000-00002E010000}"/>
    <cellStyle name="Prozent 4 2 2" xfId="304" xr:uid="{00000000-0005-0000-0000-00002F010000}"/>
    <cellStyle name="Prozent 4 2 2 2" xfId="305" xr:uid="{00000000-0005-0000-0000-000030010000}"/>
    <cellStyle name="Prozent 4 2 2 2 2" xfId="306" xr:uid="{00000000-0005-0000-0000-000031010000}"/>
    <cellStyle name="Prozent 4 2 2 3" xfId="307" xr:uid="{00000000-0005-0000-0000-000032010000}"/>
    <cellStyle name="Prozent 4 2 2 4" xfId="308" xr:uid="{00000000-0005-0000-0000-000033010000}"/>
    <cellStyle name="Prozent 4 2 3" xfId="309" xr:uid="{00000000-0005-0000-0000-000034010000}"/>
    <cellStyle name="Prozent 4 2 3 2" xfId="310" xr:uid="{00000000-0005-0000-0000-000035010000}"/>
    <cellStyle name="Prozent 4 2 4" xfId="311" xr:uid="{00000000-0005-0000-0000-000036010000}"/>
    <cellStyle name="Prozent 4 2 5" xfId="312" xr:uid="{00000000-0005-0000-0000-000037010000}"/>
    <cellStyle name="Prozent 4 3" xfId="313" xr:uid="{00000000-0005-0000-0000-000038010000}"/>
    <cellStyle name="Prozent 4 3 2" xfId="314" xr:uid="{00000000-0005-0000-0000-000039010000}"/>
    <cellStyle name="Prozent 4 3 2 2" xfId="315" xr:uid="{00000000-0005-0000-0000-00003A010000}"/>
    <cellStyle name="Prozent 4 3 3" xfId="316" xr:uid="{00000000-0005-0000-0000-00003B010000}"/>
    <cellStyle name="Prozent 4 3 4" xfId="317" xr:uid="{00000000-0005-0000-0000-00003C010000}"/>
    <cellStyle name="Prozent 4 4" xfId="318" xr:uid="{00000000-0005-0000-0000-00003D010000}"/>
    <cellStyle name="Prozent 4 4 2" xfId="319" xr:uid="{00000000-0005-0000-0000-00003E010000}"/>
    <cellStyle name="Prozent 4 5" xfId="320" xr:uid="{00000000-0005-0000-0000-00003F010000}"/>
    <cellStyle name="Prozent 4 6" xfId="321" xr:uid="{00000000-0005-0000-0000-000040010000}"/>
    <cellStyle name="Prozent 5" xfId="322" xr:uid="{00000000-0005-0000-0000-000041010000}"/>
    <cellStyle name="Prozent 5 2" xfId="323" xr:uid="{00000000-0005-0000-0000-000042010000}"/>
    <cellStyle name="Prozent 5 2 2" xfId="324" xr:uid="{00000000-0005-0000-0000-000043010000}"/>
    <cellStyle name="Prozent 5 2 2 2" xfId="325" xr:uid="{00000000-0005-0000-0000-000044010000}"/>
    <cellStyle name="Prozent 5 2 2 2 2" xfId="326" xr:uid="{00000000-0005-0000-0000-000045010000}"/>
    <cellStyle name="Prozent 5 2 2 3" xfId="327" xr:uid="{00000000-0005-0000-0000-000046010000}"/>
    <cellStyle name="Prozent 5 2 2 4" xfId="328" xr:uid="{00000000-0005-0000-0000-000047010000}"/>
    <cellStyle name="Prozent 5 2 3" xfId="329" xr:uid="{00000000-0005-0000-0000-000048010000}"/>
    <cellStyle name="Prozent 5 2 3 2" xfId="330" xr:uid="{00000000-0005-0000-0000-000049010000}"/>
    <cellStyle name="Prozent 5 2 4" xfId="331" xr:uid="{00000000-0005-0000-0000-00004A010000}"/>
    <cellStyle name="Prozent 5 2 5" xfId="332" xr:uid="{00000000-0005-0000-0000-00004B010000}"/>
    <cellStyle name="Prozent 5 3" xfId="333" xr:uid="{00000000-0005-0000-0000-00004C010000}"/>
    <cellStyle name="Prozent 5 3 2" xfId="334" xr:uid="{00000000-0005-0000-0000-00004D010000}"/>
    <cellStyle name="Prozent 5 3 2 2" xfId="335" xr:uid="{00000000-0005-0000-0000-00004E010000}"/>
    <cellStyle name="Prozent 5 3 3" xfId="336" xr:uid="{00000000-0005-0000-0000-00004F010000}"/>
    <cellStyle name="Prozent 5 3 4" xfId="337" xr:uid="{00000000-0005-0000-0000-000050010000}"/>
    <cellStyle name="Prozent 5 4" xfId="338" xr:uid="{00000000-0005-0000-0000-000051010000}"/>
    <cellStyle name="Prozent 5 4 2" xfId="339" xr:uid="{00000000-0005-0000-0000-000052010000}"/>
    <cellStyle name="Prozent 5 5" xfId="340" xr:uid="{00000000-0005-0000-0000-000053010000}"/>
    <cellStyle name="Prozent 5 6" xfId="341" xr:uid="{00000000-0005-0000-0000-000054010000}"/>
    <cellStyle name="Prozent 6" xfId="342" xr:uid="{00000000-0005-0000-0000-000055010000}"/>
    <cellStyle name="Prozent 6 2" xfId="343" xr:uid="{00000000-0005-0000-0000-000056010000}"/>
    <cellStyle name="Prozent 6 2 2" xfId="344" xr:uid="{00000000-0005-0000-0000-000057010000}"/>
    <cellStyle name="Prozent 6 2 2 2" xfId="345" xr:uid="{00000000-0005-0000-0000-000058010000}"/>
    <cellStyle name="Prozent 6 2 2 2 2" xfId="346" xr:uid="{00000000-0005-0000-0000-000059010000}"/>
    <cellStyle name="Prozent 6 2 2 3" xfId="347" xr:uid="{00000000-0005-0000-0000-00005A010000}"/>
    <cellStyle name="Prozent 6 2 2 4" xfId="348" xr:uid="{00000000-0005-0000-0000-00005B010000}"/>
    <cellStyle name="Prozent 6 2 3" xfId="349" xr:uid="{00000000-0005-0000-0000-00005C010000}"/>
    <cellStyle name="Prozent 6 2 3 2" xfId="350" xr:uid="{00000000-0005-0000-0000-00005D010000}"/>
    <cellStyle name="Prozent 6 2 4" xfId="351" xr:uid="{00000000-0005-0000-0000-00005E010000}"/>
    <cellStyle name="Prozent 6 2 5" xfId="352" xr:uid="{00000000-0005-0000-0000-00005F010000}"/>
    <cellStyle name="Prozent 6 3" xfId="353" xr:uid="{00000000-0005-0000-0000-000060010000}"/>
    <cellStyle name="Prozent 6 3 2" xfId="354" xr:uid="{00000000-0005-0000-0000-000061010000}"/>
    <cellStyle name="Prozent 6 3 2 2" xfId="355" xr:uid="{00000000-0005-0000-0000-000062010000}"/>
    <cellStyle name="Prozent 6 3 3" xfId="356" xr:uid="{00000000-0005-0000-0000-000063010000}"/>
    <cellStyle name="Prozent 6 3 4" xfId="357" xr:uid="{00000000-0005-0000-0000-000064010000}"/>
    <cellStyle name="Prozent 6 4" xfId="358" xr:uid="{00000000-0005-0000-0000-000065010000}"/>
    <cellStyle name="Prozent 6 4 2" xfId="359" xr:uid="{00000000-0005-0000-0000-000066010000}"/>
    <cellStyle name="Prozent 6 5" xfId="360" xr:uid="{00000000-0005-0000-0000-000067010000}"/>
    <cellStyle name="Prozent 6 6" xfId="361" xr:uid="{00000000-0005-0000-0000-000068010000}"/>
    <cellStyle name="Prozent 7" xfId="362" xr:uid="{00000000-0005-0000-0000-000069010000}"/>
    <cellStyle name="Prozent 7 2" xfId="363" xr:uid="{00000000-0005-0000-0000-00006A010000}"/>
    <cellStyle name="Prozent 7 2 2" xfId="364" xr:uid="{00000000-0005-0000-0000-00006B010000}"/>
    <cellStyle name="Prozent 7 2 2 2" xfId="365" xr:uid="{00000000-0005-0000-0000-00006C010000}"/>
    <cellStyle name="Prozent 7 2 3" xfId="366" xr:uid="{00000000-0005-0000-0000-00006D010000}"/>
    <cellStyle name="Prozent 7 2 4" xfId="367" xr:uid="{00000000-0005-0000-0000-00006E010000}"/>
    <cellStyle name="Prozent 7 3" xfId="368" xr:uid="{00000000-0005-0000-0000-00006F010000}"/>
    <cellStyle name="Prozent 7 3 2" xfId="369" xr:uid="{00000000-0005-0000-0000-000070010000}"/>
    <cellStyle name="Prozent 7 4" xfId="370" xr:uid="{00000000-0005-0000-0000-000071010000}"/>
    <cellStyle name="Prozent 7 5" xfId="371" xr:uid="{00000000-0005-0000-0000-000072010000}"/>
    <cellStyle name="Prozent 8" xfId="372" xr:uid="{00000000-0005-0000-0000-000073010000}"/>
    <cellStyle name="Prozent 8 2" xfId="373" xr:uid="{00000000-0005-0000-0000-000074010000}"/>
    <cellStyle name="Standard" xfId="0" builtinId="0"/>
    <cellStyle name="Standard 10" xfId="374" xr:uid="{00000000-0005-0000-0000-000076010000}"/>
    <cellStyle name="Standard 11" xfId="375" xr:uid="{00000000-0005-0000-0000-000077010000}"/>
    <cellStyle name="Standard 11 2" xfId="376" xr:uid="{00000000-0005-0000-0000-000078010000}"/>
    <cellStyle name="Standard 12" xfId="377" xr:uid="{00000000-0005-0000-0000-000079010000}"/>
    <cellStyle name="Standard 13" xfId="378" xr:uid="{00000000-0005-0000-0000-00007A010000}"/>
    <cellStyle name="Standard 14" xfId="379" xr:uid="{00000000-0005-0000-0000-00007B010000}"/>
    <cellStyle name="Standard 15" xfId="380" xr:uid="{00000000-0005-0000-0000-00007C010000}"/>
    <cellStyle name="Standard 16" xfId="381" xr:uid="{00000000-0005-0000-0000-00007D010000}"/>
    <cellStyle name="Standard 2" xfId="382" xr:uid="{00000000-0005-0000-0000-00007E010000}"/>
    <cellStyle name="Standard 2 2" xfId="383" xr:uid="{00000000-0005-0000-0000-00007F010000}"/>
    <cellStyle name="Standard 2 2 2" xfId="384" xr:uid="{00000000-0005-0000-0000-000080010000}"/>
    <cellStyle name="Standard 2 2 2 2" xfId="385" xr:uid="{00000000-0005-0000-0000-000081010000}"/>
    <cellStyle name="Standard 2 2 2 2 2" xfId="386" xr:uid="{00000000-0005-0000-0000-000082010000}"/>
    <cellStyle name="Standard 2 2 2 3" xfId="387" xr:uid="{00000000-0005-0000-0000-000083010000}"/>
    <cellStyle name="Standard 2 2 2 4" xfId="388" xr:uid="{00000000-0005-0000-0000-000084010000}"/>
    <cellStyle name="Standard 3" xfId="389" xr:uid="{00000000-0005-0000-0000-000085010000}"/>
    <cellStyle name="Standard 3 2" xfId="390" xr:uid="{00000000-0005-0000-0000-000086010000}"/>
    <cellStyle name="Standard 3 3" xfId="391" xr:uid="{00000000-0005-0000-0000-000087010000}"/>
    <cellStyle name="Standard 3 3 2" xfId="392" xr:uid="{00000000-0005-0000-0000-000088010000}"/>
    <cellStyle name="Standard 3 4" xfId="393" xr:uid="{00000000-0005-0000-0000-000089010000}"/>
    <cellStyle name="Standard 3 4 2" xfId="394" xr:uid="{00000000-0005-0000-0000-00008A010000}"/>
    <cellStyle name="Standard 3 4 2 2" xfId="395" xr:uid="{00000000-0005-0000-0000-00008B010000}"/>
    <cellStyle name="Standard 3 4 2 2 2" xfId="396" xr:uid="{00000000-0005-0000-0000-00008C010000}"/>
    <cellStyle name="Standard 3 4 2 3" xfId="397" xr:uid="{00000000-0005-0000-0000-00008D010000}"/>
    <cellStyle name="Standard 3 4 2 4" xfId="398" xr:uid="{00000000-0005-0000-0000-00008E010000}"/>
    <cellStyle name="Standard 3 4 3" xfId="399" xr:uid="{00000000-0005-0000-0000-00008F010000}"/>
    <cellStyle name="Standard 3 4 3 2" xfId="400" xr:uid="{00000000-0005-0000-0000-000090010000}"/>
    <cellStyle name="Standard 3 4 4" xfId="401" xr:uid="{00000000-0005-0000-0000-000091010000}"/>
    <cellStyle name="Standard 3 4 5" xfId="402" xr:uid="{00000000-0005-0000-0000-000092010000}"/>
    <cellStyle name="Standard 3 5" xfId="403" xr:uid="{00000000-0005-0000-0000-000093010000}"/>
    <cellStyle name="Standard 3 5 2" xfId="404" xr:uid="{00000000-0005-0000-0000-000094010000}"/>
    <cellStyle name="Standard 3 5 2 2" xfId="405" xr:uid="{00000000-0005-0000-0000-000095010000}"/>
    <cellStyle name="Standard 3 5 3" xfId="406" xr:uid="{00000000-0005-0000-0000-000096010000}"/>
    <cellStyle name="Standard 3 5 4" xfId="407" xr:uid="{00000000-0005-0000-0000-000097010000}"/>
    <cellStyle name="Standard 3 6" xfId="408" xr:uid="{00000000-0005-0000-0000-000098010000}"/>
    <cellStyle name="Standard 3 6 2" xfId="409" xr:uid="{00000000-0005-0000-0000-000099010000}"/>
    <cellStyle name="Standard 3 7" xfId="410" xr:uid="{00000000-0005-0000-0000-00009A010000}"/>
    <cellStyle name="Standard 3 8" xfId="411" xr:uid="{00000000-0005-0000-0000-00009B010000}"/>
    <cellStyle name="Standard 4" xfId="412" xr:uid="{00000000-0005-0000-0000-00009C010000}"/>
    <cellStyle name="Standard 4 2" xfId="413" xr:uid="{00000000-0005-0000-0000-00009D010000}"/>
    <cellStyle name="Standard 4 2 2" xfId="414" xr:uid="{00000000-0005-0000-0000-00009E010000}"/>
    <cellStyle name="Standard 4 2 2 2" xfId="415" xr:uid="{00000000-0005-0000-0000-00009F010000}"/>
    <cellStyle name="Standard 4 2 2 2 2" xfId="416" xr:uid="{00000000-0005-0000-0000-0000A0010000}"/>
    <cellStyle name="Standard 4 2 2 3" xfId="417" xr:uid="{00000000-0005-0000-0000-0000A1010000}"/>
    <cellStyle name="Standard 4 2 2 4" xfId="418" xr:uid="{00000000-0005-0000-0000-0000A2010000}"/>
    <cellStyle name="Standard 4 2 3" xfId="419" xr:uid="{00000000-0005-0000-0000-0000A3010000}"/>
    <cellStyle name="Standard 4 2 3 2" xfId="420" xr:uid="{00000000-0005-0000-0000-0000A4010000}"/>
    <cellStyle name="Standard 4 2 4" xfId="421" xr:uid="{00000000-0005-0000-0000-0000A5010000}"/>
    <cellStyle name="Standard 4 2 5" xfId="422" xr:uid="{00000000-0005-0000-0000-0000A6010000}"/>
    <cellStyle name="Standard 4 3" xfId="423" xr:uid="{00000000-0005-0000-0000-0000A7010000}"/>
    <cellStyle name="Standard 4 3 2" xfId="424" xr:uid="{00000000-0005-0000-0000-0000A8010000}"/>
    <cellStyle name="Standard 4 3 2 2" xfId="425" xr:uid="{00000000-0005-0000-0000-0000A9010000}"/>
    <cellStyle name="Standard 4 3 3" xfId="426" xr:uid="{00000000-0005-0000-0000-0000AA010000}"/>
    <cellStyle name="Standard 4 3 4" xfId="427" xr:uid="{00000000-0005-0000-0000-0000AB010000}"/>
    <cellStyle name="Standard 4 4" xfId="428" xr:uid="{00000000-0005-0000-0000-0000AC010000}"/>
    <cellStyle name="Standard 4 4 2" xfId="429" xr:uid="{00000000-0005-0000-0000-0000AD010000}"/>
    <cellStyle name="Standard 4 5" xfId="430" xr:uid="{00000000-0005-0000-0000-0000AE010000}"/>
    <cellStyle name="Standard 4 6" xfId="431" xr:uid="{00000000-0005-0000-0000-0000AF010000}"/>
    <cellStyle name="Standard 5" xfId="432" xr:uid="{00000000-0005-0000-0000-0000B0010000}"/>
    <cellStyle name="Standard 5 2" xfId="433" xr:uid="{00000000-0005-0000-0000-0000B1010000}"/>
    <cellStyle name="Standard 5 2 2" xfId="434" xr:uid="{00000000-0005-0000-0000-0000B2010000}"/>
    <cellStyle name="Standard 5 2 2 2" xfId="435" xr:uid="{00000000-0005-0000-0000-0000B3010000}"/>
    <cellStyle name="Standard 5 2 2 2 2" xfId="436" xr:uid="{00000000-0005-0000-0000-0000B4010000}"/>
    <cellStyle name="Standard 5 2 2 3" xfId="437" xr:uid="{00000000-0005-0000-0000-0000B5010000}"/>
    <cellStyle name="Standard 5 2 2 4" xfId="438" xr:uid="{00000000-0005-0000-0000-0000B6010000}"/>
    <cellStyle name="Standard 5 2 3" xfId="439" xr:uid="{00000000-0005-0000-0000-0000B7010000}"/>
    <cellStyle name="Standard 5 2 3 2" xfId="440" xr:uid="{00000000-0005-0000-0000-0000B8010000}"/>
    <cellStyle name="Standard 5 2 4" xfId="441" xr:uid="{00000000-0005-0000-0000-0000B9010000}"/>
    <cellStyle name="Standard 5 2 5" xfId="442" xr:uid="{00000000-0005-0000-0000-0000BA010000}"/>
    <cellStyle name="Standard 5 3" xfId="443" xr:uid="{00000000-0005-0000-0000-0000BB010000}"/>
    <cellStyle name="Standard 5 3 2" xfId="444" xr:uid="{00000000-0005-0000-0000-0000BC010000}"/>
    <cellStyle name="Standard 5 3 2 2" xfId="445" xr:uid="{00000000-0005-0000-0000-0000BD010000}"/>
    <cellStyle name="Standard 5 3 3" xfId="446" xr:uid="{00000000-0005-0000-0000-0000BE010000}"/>
    <cellStyle name="Standard 5 3 4" xfId="447" xr:uid="{00000000-0005-0000-0000-0000BF010000}"/>
    <cellStyle name="Standard 5 4" xfId="448" xr:uid="{00000000-0005-0000-0000-0000C0010000}"/>
    <cellStyle name="Standard 5 4 2" xfId="449" xr:uid="{00000000-0005-0000-0000-0000C1010000}"/>
    <cellStyle name="Standard 5 5" xfId="450" xr:uid="{00000000-0005-0000-0000-0000C2010000}"/>
    <cellStyle name="Standard 5 6" xfId="451" xr:uid="{00000000-0005-0000-0000-0000C3010000}"/>
    <cellStyle name="Standard 6" xfId="452" xr:uid="{00000000-0005-0000-0000-0000C4010000}"/>
    <cellStyle name="Standard 6 2" xfId="453" xr:uid="{00000000-0005-0000-0000-0000C5010000}"/>
    <cellStyle name="Standard 6 2 2" xfId="454" xr:uid="{00000000-0005-0000-0000-0000C6010000}"/>
    <cellStyle name="Standard 6 2 2 2" xfId="455" xr:uid="{00000000-0005-0000-0000-0000C7010000}"/>
    <cellStyle name="Standard 6 2 2 2 2" xfId="456" xr:uid="{00000000-0005-0000-0000-0000C8010000}"/>
    <cellStyle name="Standard 6 2 2 3" xfId="457" xr:uid="{00000000-0005-0000-0000-0000C9010000}"/>
    <cellStyle name="Standard 6 2 2 4" xfId="458" xr:uid="{00000000-0005-0000-0000-0000CA010000}"/>
    <cellStyle name="Standard 6 2 3" xfId="459" xr:uid="{00000000-0005-0000-0000-0000CB010000}"/>
    <cellStyle name="Standard 6 2 3 2" xfId="460" xr:uid="{00000000-0005-0000-0000-0000CC010000}"/>
    <cellStyle name="Standard 6 2 4" xfId="461" xr:uid="{00000000-0005-0000-0000-0000CD010000}"/>
    <cellStyle name="Standard 6 2 5" xfId="462" xr:uid="{00000000-0005-0000-0000-0000CE010000}"/>
    <cellStyle name="Standard 6 3" xfId="463" xr:uid="{00000000-0005-0000-0000-0000CF010000}"/>
    <cellStyle name="Standard 6 3 2" xfId="464" xr:uid="{00000000-0005-0000-0000-0000D0010000}"/>
    <cellStyle name="Standard 6 3 2 2" xfId="465" xr:uid="{00000000-0005-0000-0000-0000D1010000}"/>
    <cellStyle name="Standard 6 3 3" xfId="466" xr:uid="{00000000-0005-0000-0000-0000D2010000}"/>
    <cellStyle name="Standard 6 3 4" xfId="467" xr:uid="{00000000-0005-0000-0000-0000D3010000}"/>
    <cellStyle name="Standard 6 4" xfId="468" xr:uid="{00000000-0005-0000-0000-0000D4010000}"/>
    <cellStyle name="Standard 6 4 2" xfId="469" xr:uid="{00000000-0005-0000-0000-0000D5010000}"/>
    <cellStyle name="Standard 6 5" xfId="470" xr:uid="{00000000-0005-0000-0000-0000D6010000}"/>
    <cellStyle name="Standard 6 6" xfId="471" xr:uid="{00000000-0005-0000-0000-0000D7010000}"/>
    <cellStyle name="Standard 7" xfId="472" xr:uid="{00000000-0005-0000-0000-0000D8010000}"/>
    <cellStyle name="Standard 7 2" xfId="473" xr:uid="{00000000-0005-0000-0000-0000D9010000}"/>
    <cellStyle name="Standard 7 2 2" xfId="474" xr:uid="{00000000-0005-0000-0000-0000DA010000}"/>
    <cellStyle name="Standard 7 2 2 2" xfId="475" xr:uid="{00000000-0005-0000-0000-0000DB010000}"/>
    <cellStyle name="Standard 7 2 2 2 2" xfId="476" xr:uid="{00000000-0005-0000-0000-0000DC010000}"/>
    <cellStyle name="Standard 7 2 2 3" xfId="477" xr:uid="{00000000-0005-0000-0000-0000DD010000}"/>
    <cellStyle name="Standard 7 2 2 4" xfId="478" xr:uid="{00000000-0005-0000-0000-0000DE010000}"/>
    <cellStyle name="Standard 7 2 3" xfId="479" xr:uid="{00000000-0005-0000-0000-0000DF010000}"/>
    <cellStyle name="Standard 7 2 3 2" xfId="480" xr:uid="{00000000-0005-0000-0000-0000E0010000}"/>
    <cellStyle name="Standard 7 2 4" xfId="481" xr:uid="{00000000-0005-0000-0000-0000E1010000}"/>
    <cellStyle name="Standard 7 2 5" xfId="482" xr:uid="{00000000-0005-0000-0000-0000E2010000}"/>
    <cellStyle name="Standard 7 3" xfId="483" xr:uid="{00000000-0005-0000-0000-0000E3010000}"/>
    <cellStyle name="Standard 7 3 2" xfId="484" xr:uid="{00000000-0005-0000-0000-0000E4010000}"/>
    <cellStyle name="Standard 7 3 2 2" xfId="485" xr:uid="{00000000-0005-0000-0000-0000E5010000}"/>
    <cellStyle name="Standard 7 3 3" xfId="486" xr:uid="{00000000-0005-0000-0000-0000E6010000}"/>
    <cellStyle name="Standard 7 3 4" xfId="487" xr:uid="{00000000-0005-0000-0000-0000E7010000}"/>
    <cellStyle name="Standard 7 4" xfId="488" xr:uid="{00000000-0005-0000-0000-0000E8010000}"/>
    <cellStyle name="Standard 7 4 2" xfId="489" xr:uid="{00000000-0005-0000-0000-0000E9010000}"/>
    <cellStyle name="Standard 7 5" xfId="490" xr:uid="{00000000-0005-0000-0000-0000EA010000}"/>
    <cellStyle name="Standard 7 6" xfId="491" xr:uid="{00000000-0005-0000-0000-0000EB010000}"/>
    <cellStyle name="Standard 8" xfId="492" xr:uid="{00000000-0005-0000-0000-0000EC010000}"/>
    <cellStyle name="Standard 8 2" xfId="493" xr:uid="{00000000-0005-0000-0000-0000ED010000}"/>
    <cellStyle name="Standard 8 2 2" xfId="494" xr:uid="{00000000-0005-0000-0000-0000EE010000}"/>
    <cellStyle name="Standard 8 2 2 2" xfId="495" xr:uid="{00000000-0005-0000-0000-0000EF010000}"/>
    <cellStyle name="Standard 8 2 3" xfId="496" xr:uid="{00000000-0005-0000-0000-0000F0010000}"/>
    <cellStyle name="Standard 8 2 4" xfId="497" xr:uid="{00000000-0005-0000-0000-0000F1010000}"/>
    <cellStyle name="Standard 8 3" xfId="498" xr:uid="{00000000-0005-0000-0000-0000F2010000}"/>
    <cellStyle name="Standard 8 3 2" xfId="499" xr:uid="{00000000-0005-0000-0000-0000F3010000}"/>
    <cellStyle name="Standard 8 4" xfId="500" xr:uid="{00000000-0005-0000-0000-0000F4010000}"/>
    <cellStyle name="Standard 8 5" xfId="501" xr:uid="{00000000-0005-0000-0000-0000F5010000}"/>
    <cellStyle name="Standard 9" xfId="502" xr:uid="{00000000-0005-0000-0000-0000F6010000}"/>
    <cellStyle name="Standard 9 2" xfId="503" xr:uid="{00000000-0005-0000-0000-0000F7010000}"/>
    <cellStyle name="Standard 9 2 2" xfId="504" xr:uid="{00000000-0005-0000-0000-0000F8010000}"/>
    <cellStyle name="Standard 9 2 2 2" xfId="505" xr:uid="{00000000-0005-0000-0000-0000F9010000}"/>
    <cellStyle name="Standard 9 2 3" xfId="506" xr:uid="{00000000-0005-0000-0000-0000FA010000}"/>
    <cellStyle name="Standard 9 2 4" xfId="507" xr:uid="{00000000-0005-0000-0000-0000FB010000}"/>
    <cellStyle name="Standard 9 3" xfId="508" xr:uid="{00000000-0005-0000-0000-0000FC010000}"/>
    <cellStyle name="Standard 9 3 2" xfId="509" xr:uid="{00000000-0005-0000-0000-0000FD010000}"/>
    <cellStyle name="Standard 9 4" xfId="510" xr:uid="{00000000-0005-0000-0000-0000FE010000}"/>
    <cellStyle name="Standard 9 5" xfId="511" xr:uid="{00000000-0005-0000-0000-0000FF010000}"/>
    <cellStyle name="Title-1" xfId="512" xr:uid="{00000000-0005-0000-0000-000000020000}"/>
    <cellStyle name="Titre ligne" xfId="513" xr:uid="{00000000-0005-0000-0000-000001020000}"/>
    <cellStyle name="Total intermediaire" xfId="514" xr:uid="{00000000-0005-0000-0000-000002020000}"/>
    <cellStyle name="Währung 2" xfId="515" xr:uid="{00000000-0005-0000-0000-000003020000}"/>
    <cellStyle name="Währung 3" xfId="516" xr:uid="{00000000-0005-0000-0000-000004020000}"/>
    <cellStyle name="Währung 3 2" xfId="517" xr:uid="{00000000-0005-0000-0000-000005020000}"/>
  </cellStyles>
  <dxfs count="0"/>
  <tableStyles count="0" defaultTableStyle="TableStyleMedium2" defaultPivotStyle="PivotStyleLight16"/>
  <colors>
    <mruColors>
      <color rgb="FF008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ABF"/>
  </sheetPr>
  <dimension ref="A1:AE27"/>
  <sheetViews>
    <sheetView tabSelected="1" zoomScale="156" zoomScaleNormal="156" workbookViewId="0">
      <pane xSplit="1" topLeftCell="Y1" activePane="topRight" state="frozen"/>
      <selection pane="topRight" activeCell="AD11" sqref="AD11"/>
    </sheetView>
  </sheetViews>
  <sheetFormatPr baseColWidth="10" defaultColWidth="11.5" defaultRowHeight="14"/>
  <cols>
    <col min="1" max="1" width="66.1640625" style="1" customWidth="1"/>
    <col min="2" max="16384" width="11.5" style="1"/>
  </cols>
  <sheetData>
    <row r="1" spans="1:31" ht="21">
      <c r="A1" s="17" t="s">
        <v>23</v>
      </c>
    </row>
    <row r="2" spans="1:31" ht="21">
      <c r="A2" s="16" t="s">
        <v>22</v>
      </c>
    </row>
    <row r="3" spans="1:31">
      <c r="A3" s="15"/>
    </row>
    <row r="4" spans="1:31">
      <c r="A4" s="31" t="s">
        <v>21</v>
      </c>
      <c r="B4" s="28">
        <v>2013</v>
      </c>
      <c r="C4" s="29"/>
      <c r="D4" s="30"/>
      <c r="E4" s="28">
        <v>2014</v>
      </c>
      <c r="F4" s="29"/>
      <c r="G4" s="30"/>
      <c r="H4" s="28">
        <v>2015</v>
      </c>
      <c r="I4" s="29"/>
      <c r="J4" s="30"/>
      <c r="K4" s="28">
        <v>2016</v>
      </c>
      <c r="L4" s="29"/>
      <c r="M4" s="30"/>
      <c r="N4" s="28">
        <v>2017</v>
      </c>
      <c r="O4" s="29"/>
      <c r="P4" s="30"/>
      <c r="Q4" s="28">
        <v>2018</v>
      </c>
      <c r="R4" s="29"/>
      <c r="S4" s="30"/>
      <c r="T4" s="28">
        <v>2019</v>
      </c>
      <c r="U4" s="29"/>
      <c r="V4" s="30"/>
      <c r="W4" s="28">
        <v>2020</v>
      </c>
      <c r="X4" s="29"/>
      <c r="Y4" s="30"/>
      <c r="Z4" s="28">
        <v>2021</v>
      </c>
      <c r="AA4" s="29"/>
      <c r="AB4" s="30"/>
      <c r="AC4" s="28">
        <v>2022</v>
      </c>
      <c r="AD4" s="29"/>
      <c r="AE4" s="30"/>
    </row>
    <row r="5" spans="1:31" ht="25">
      <c r="A5" s="32"/>
      <c r="B5" s="18" t="s">
        <v>20</v>
      </c>
      <c r="C5" s="14" t="s">
        <v>19</v>
      </c>
      <c r="D5" s="19" t="s">
        <v>18</v>
      </c>
      <c r="E5" s="18" t="s">
        <v>20</v>
      </c>
      <c r="F5" s="14" t="s">
        <v>19</v>
      </c>
      <c r="G5" s="19" t="s">
        <v>18</v>
      </c>
      <c r="H5" s="18" t="s">
        <v>20</v>
      </c>
      <c r="I5" s="14" t="s">
        <v>19</v>
      </c>
      <c r="J5" s="19" t="s">
        <v>18</v>
      </c>
      <c r="K5" s="18" t="s">
        <v>20</v>
      </c>
      <c r="L5" s="14" t="s">
        <v>19</v>
      </c>
      <c r="M5" s="19" t="s">
        <v>18</v>
      </c>
      <c r="N5" s="18" t="s">
        <v>20</v>
      </c>
      <c r="O5" s="14" t="s">
        <v>19</v>
      </c>
      <c r="P5" s="19" t="s">
        <v>18</v>
      </c>
      <c r="Q5" s="18" t="s">
        <v>20</v>
      </c>
      <c r="R5" s="14" t="s">
        <v>19</v>
      </c>
      <c r="S5" s="19" t="s">
        <v>18</v>
      </c>
      <c r="T5" s="18" t="s">
        <v>20</v>
      </c>
      <c r="U5" s="14" t="s">
        <v>19</v>
      </c>
      <c r="V5" s="19" t="s">
        <v>18</v>
      </c>
      <c r="W5" s="18" t="s">
        <v>20</v>
      </c>
      <c r="X5" s="14" t="s">
        <v>19</v>
      </c>
      <c r="Y5" s="19" t="s">
        <v>18</v>
      </c>
      <c r="Z5" s="18" t="s">
        <v>20</v>
      </c>
      <c r="AA5" s="14" t="s">
        <v>19</v>
      </c>
      <c r="AB5" s="19" t="s">
        <v>18</v>
      </c>
      <c r="AC5" s="18" t="s">
        <v>20</v>
      </c>
      <c r="AD5" s="14" t="s">
        <v>19</v>
      </c>
      <c r="AE5" s="19" t="s">
        <v>18</v>
      </c>
    </row>
    <row r="6" spans="1:31">
      <c r="A6" s="13" t="s">
        <v>17</v>
      </c>
      <c r="B6" s="20">
        <v>1171</v>
      </c>
      <c r="C6" s="12">
        <v>118</v>
      </c>
      <c r="D6" s="21">
        <v>1289</v>
      </c>
      <c r="E6" s="20">
        <v>1088</v>
      </c>
      <c r="F6" s="12">
        <v>79</v>
      </c>
      <c r="G6" s="21">
        <v>1167</v>
      </c>
      <c r="H6" s="20">
        <v>1059</v>
      </c>
      <c r="I6" s="12">
        <v>91</v>
      </c>
      <c r="J6" s="21">
        <v>1150</v>
      </c>
      <c r="K6" s="20">
        <v>1003</v>
      </c>
      <c r="L6" s="12">
        <v>81</v>
      </c>
      <c r="M6" s="12">
        <f>SUM(K6:L6)</f>
        <v>1084</v>
      </c>
      <c r="N6" s="20">
        <v>955</v>
      </c>
      <c r="O6" s="12">
        <v>77</v>
      </c>
      <c r="P6" s="12">
        <f>SUM(N6:O6)</f>
        <v>1032</v>
      </c>
      <c r="Q6" s="20">
        <v>936</v>
      </c>
      <c r="R6" s="12">
        <v>77</v>
      </c>
      <c r="S6" s="12">
        <f>SUM(Q6:R6)</f>
        <v>1013</v>
      </c>
      <c r="T6" s="20">
        <v>887</v>
      </c>
      <c r="U6" s="12">
        <v>84</v>
      </c>
      <c r="V6" s="12">
        <f>SUM(T6:U6)</f>
        <v>971</v>
      </c>
      <c r="W6" s="20">
        <v>816</v>
      </c>
      <c r="X6" s="12">
        <v>94</v>
      </c>
      <c r="Y6" s="12">
        <f>SUM(W6:X6)</f>
        <v>910</v>
      </c>
      <c r="Z6" s="20">
        <v>780</v>
      </c>
      <c r="AA6" s="12">
        <v>88</v>
      </c>
      <c r="AB6" s="12">
        <f>SUM(Z6:AA6)</f>
        <v>868</v>
      </c>
      <c r="AC6" s="20">
        <v>774</v>
      </c>
      <c r="AD6" s="12">
        <v>105</v>
      </c>
      <c r="AE6" s="12">
        <f>SUM(AC6:AD6)</f>
        <v>879</v>
      </c>
    </row>
    <row r="7" spans="1:31">
      <c r="A7" s="11" t="s">
        <v>16</v>
      </c>
      <c r="B7" s="22">
        <v>1314</v>
      </c>
      <c r="C7" s="10">
        <v>512</v>
      </c>
      <c r="D7" s="23">
        <v>1826</v>
      </c>
      <c r="E7" s="22">
        <v>1268</v>
      </c>
      <c r="F7" s="10">
        <v>330</v>
      </c>
      <c r="G7" s="23">
        <v>1598</v>
      </c>
      <c r="H7" s="22">
        <v>1205</v>
      </c>
      <c r="I7" s="10">
        <v>301</v>
      </c>
      <c r="J7" s="23">
        <v>1506</v>
      </c>
      <c r="K7" s="22">
        <v>1146</v>
      </c>
      <c r="L7" s="10">
        <v>278</v>
      </c>
      <c r="M7" s="10">
        <f t="shared" ref="M7:M19" si="0">SUM(K7:L7)</f>
        <v>1424</v>
      </c>
      <c r="N7" s="22">
        <v>1110</v>
      </c>
      <c r="O7" s="10">
        <v>272</v>
      </c>
      <c r="P7" s="10">
        <f t="shared" ref="P7:P19" si="1">SUM(N7:O7)</f>
        <v>1382</v>
      </c>
      <c r="Q7" s="22">
        <v>1019</v>
      </c>
      <c r="R7" s="10">
        <v>245</v>
      </c>
      <c r="S7" s="10">
        <f t="shared" ref="S7:S19" si="2">SUM(Q7:R7)</f>
        <v>1264</v>
      </c>
      <c r="T7" s="22">
        <v>993</v>
      </c>
      <c r="U7" s="10">
        <v>220</v>
      </c>
      <c r="V7" s="10">
        <f t="shared" ref="V7:V19" si="3">SUM(T7:U7)</f>
        <v>1213</v>
      </c>
      <c r="W7" s="22">
        <v>870</v>
      </c>
      <c r="X7" s="10">
        <v>230</v>
      </c>
      <c r="Y7" s="10">
        <f t="shared" ref="Y7:Y19" si="4">SUM(W7:X7)</f>
        <v>1100</v>
      </c>
      <c r="Z7" s="22">
        <v>738</v>
      </c>
      <c r="AA7" s="10">
        <v>228</v>
      </c>
      <c r="AB7" s="10">
        <f t="shared" ref="AB7:AB19" si="5">SUM(Z7:AA7)</f>
        <v>966</v>
      </c>
      <c r="AC7" s="22">
        <v>766</v>
      </c>
      <c r="AD7" s="10">
        <v>208</v>
      </c>
      <c r="AE7" s="10">
        <f t="shared" ref="AE7:AE19" si="6">SUM(AC7:AD7)</f>
        <v>974</v>
      </c>
    </row>
    <row r="8" spans="1:31" ht="12.75" customHeight="1">
      <c r="A8" s="13" t="s">
        <v>15</v>
      </c>
      <c r="B8" s="20">
        <v>60</v>
      </c>
      <c r="C8" s="12">
        <v>2</v>
      </c>
      <c r="D8" s="21">
        <v>62</v>
      </c>
      <c r="E8" s="20">
        <v>49</v>
      </c>
      <c r="F8" s="12">
        <v>5</v>
      </c>
      <c r="G8" s="21">
        <v>54</v>
      </c>
      <c r="H8" s="20">
        <v>78</v>
      </c>
      <c r="I8" s="12">
        <v>5</v>
      </c>
      <c r="J8" s="21">
        <v>83</v>
      </c>
      <c r="K8" s="20">
        <v>91</v>
      </c>
      <c r="L8" s="12">
        <v>8</v>
      </c>
      <c r="M8" s="12">
        <f t="shared" si="0"/>
        <v>99</v>
      </c>
      <c r="N8" s="20">
        <v>105</v>
      </c>
      <c r="O8" s="12">
        <v>7</v>
      </c>
      <c r="P8" s="12">
        <f t="shared" si="1"/>
        <v>112</v>
      </c>
      <c r="Q8" s="20">
        <v>105</v>
      </c>
      <c r="R8" s="12">
        <v>8</v>
      </c>
      <c r="S8" s="12">
        <f t="shared" si="2"/>
        <v>113</v>
      </c>
      <c r="T8" s="20">
        <v>102</v>
      </c>
      <c r="U8" s="12">
        <v>21</v>
      </c>
      <c r="V8" s="12">
        <f t="shared" si="3"/>
        <v>123</v>
      </c>
      <c r="W8" s="20">
        <v>82</v>
      </c>
      <c r="X8" s="12">
        <v>18</v>
      </c>
      <c r="Y8" s="12">
        <f t="shared" si="4"/>
        <v>100</v>
      </c>
      <c r="Z8" s="20">
        <v>45</v>
      </c>
      <c r="AA8" s="12">
        <v>15</v>
      </c>
      <c r="AB8" s="12">
        <f t="shared" si="5"/>
        <v>60</v>
      </c>
      <c r="AC8" s="20">
        <v>86</v>
      </c>
      <c r="AD8" s="12">
        <v>13</v>
      </c>
      <c r="AE8" s="12">
        <f t="shared" si="6"/>
        <v>99</v>
      </c>
    </row>
    <row r="9" spans="1:31">
      <c r="A9" s="11" t="s">
        <v>14</v>
      </c>
      <c r="B9" s="22">
        <v>1347</v>
      </c>
      <c r="C9" s="10">
        <v>539</v>
      </c>
      <c r="D9" s="23">
        <v>1886</v>
      </c>
      <c r="E9" s="22">
        <v>1220</v>
      </c>
      <c r="F9" s="10">
        <v>387</v>
      </c>
      <c r="G9" s="23">
        <v>1607</v>
      </c>
      <c r="H9" s="22">
        <v>1151</v>
      </c>
      <c r="I9" s="10">
        <v>397</v>
      </c>
      <c r="J9" s="23">
        <v>1548</v>
      </c>
      <c r="K9" s="22">
        <v>1050</v>
      </c>
      <c r="L9" s="10">
        <v>399</v>
      </c>
      <c r="M9" s="10">
        <f t="shared" si="0"/>
        <v>1449</v>
      </c>
      <c r="N9" s="22">
        <v>1024</v>
      </c>
      <c r="O9" s="10">
        <v>381</v>
      </c>
      <c r="P9" s="10">
        <f t="shared" si="1"/>
        <v>1405</v>
      </c>
      <c r="Q9" s="22">
        <v>921</v>
      </c>
      <c r="R9" s="10">
        <v>323</v>
      </c>
      <c r="S9" s="10">
        <f t="shared" si="2"/>
        <v>1244</v>
      </c>
      <c r="T9" s="22">
        <v>867</v>
      </c>
      <c r="U9" s="10">
        <v>322</v>
      </c>
      <c r="V9" s="10">
        <f t="shared" si="3"/>
        <v>1189</v>
      </c>
      <c r="W9" s="22">
        <v>787</v>
      </c>
      <c r="X9" s="10">
        <v>325</v>
      </c>
      <c r="Y9" s="10">
        <f t="shared" si="4"/>
        <v>1112</v>
      </c>
      <c r="Z9" s="22">
        <v>703</v>
      </c>
      <c r="AA9" s="10">
        <v>313</v>
      </c>
      <c r="AB9" s="10">
        <f t="shared" si="5"/>
        <v>1016</v>
      </c>
      <c r="AC9" s="22">
        <v>644</v>
      </c>
      <c r="AD9" s="10">
        <v>315</v>
      </c>
      <c r="AE9" s="10">
        <f t="shared" si="6"/>
        <v>959</v>
      </c>
    </row>
    <row r="10" spans="1:31" ht="12.75" customHeight="1">
      <c r="A10" s="13" t="s">
        <v>13</v>
      </c>
      <c r="B10" s="20">
        <v>37</v>
      </c>
      <c r="C10" s="12">
        <v>6</v>
      </c>
      <c r="D10" s="21">
        <v>43</v>
      </c>
      <c r="E10" s="20">
        <v>29</v>
      </c>
      <c r="F10" s="12">
        <v>6</v>
      </c>
      <c r="G10" s="21">
        <v>35</v>
      </c>
      <c r="H10" s="20">
        <v>28</v>
      </c>
      <c r="I10" s="12">
        <v>7</v>
      </c>
      <c r="J10" s="21">
        <v>35</v>
      </c>
      <c r="K10" s="20">
        <v>30</v>
      </c>
      <c r="L10" s="12">
        <v>6</v>
      </c>
      <c r="M10" s="12">
        <f t="shared" si="0"/>
        <v>36</v>
      </c>
      <c r="N10" s="20">
        <v>28</v>
      </c>
      <c r="O10" s="12">
        <v>6</v>
      </c>
      <c r="P10" s="12">
        <f t="shared" si="1"/>
        <v>34</v>
      </c>
      <c r="Q10" s="20">
        <v>24</v>
      </c>
      <c r="R10" s="12">
        <v>1</v>
      </c>
      <c r="S10" s="12">
        <f t="shared" si="2"/>
        <v>25</v>
      </c>
      <c r="T10" s="20">
        <v>22</v>
      </c>
      <c r="U10" s="12">
        <v>4</v>
      </c>
      <c r="V10" s="12">
        <f t="shared" si="3"/>
        <v>26</v>
      </c>
      <c r="W10" s="20">
        <v>19</v>
      </c>
      <c r="X10" s="12">
        <v>6</v>
      </c>
      <c r="Y10" s="12">
        <f t="shared" si="4"/>
        <v>25</v>
      </c>
      <c r="Z10" s="20">
        <v>13</v>
      </c>
      <c r="AA10" s="12">
        <v>6</v>
      </c>
      <c r="AB10" s="12">
        <f t="shared" si="5"/>
        <v>19</v>
      </c>
      <c r="AC10" s="20">
        <v>9</v>
      </c>
      <c r="AD10" s="12">
        <v>4</v>
      </c>
      <c r="AE10" s="12">
        <f t="shared" si="6"/>
        <v>13</v>
      </c>
    </row>
    <row r="11" spans="1:31">
      <c r="A11" s="11" t="s">
        <v>12</v>
      </c>
      <c r="B11" s="22">
        <v>2</v>
      </c>
      <c r="C11" s="10">
        <v>1</v>
      </c>
      <c r="D11" s="23">
        <v>3</v>
      </c>
      <c r="E11" s="22">
        <v>2</v>
      </c>
      <c r="F11" s="10">
        <v>0</v>
      </c>
      <c r="G11" s="23">
        <v>2</v>
      </c>
      <c r="H11" s="22">
        <v>3</v>
      </c>
      <c r="I11" s="10">
        <v>0</v>
      </c>
      <c r="J11" s="23">
        <v>3</v>
      </c>
      <c r="K11" s="22">
        <v>2</v>
      </c>
      <c r="L11" s="10">
        <v>0</v>
      </c>
      <c r="M11" s="10">
        <f t="shared" si="0"/>
        <v>2</v>
      </c>
      <c r="N11" s="22">
        <v>4</v>
      </c>
      <c r="O11" s="10">
        <v>3</v>
      </c>
      <c r="P11" s="10">
        <f t="shared" si="1"/>
        <v>7</v>
      </c>
      <c r="Q11" s="22">
        <v>6</v>
      </c>
      <c r="R11" s="10">
        <v>3</v>
      </c>
      <c r="S11" s="10">
        <f t="shared" si="2"/>
        <v>9</v>
      </c>
      <c r="T11" s="22">
        <v>5</v>
      </c>
      <c r="U11" s="10">
        <v>5</v>
      </c>
      <c r="V11" s="10">
        <f t="shared" si="3"/>
        <v>10</v>
      </c>
      <c r="W11" s="22">
        <v>5</v>
      </c>
      <c r="X11" s="10">
        <v>3</v>
      </c>
      <c r="Y11" s="10">
        <f t="shared" si="4"/>
        <v>8</v>
      </c>
      <c r="Z11" s="22">
        <v>6</v>
      </c>
      <c r="AA11" s="10">
        <v>3</v>
      </c>
      <c r="AB11" s="10">
        <f t="shared" si="5"/>
        <v>9</v>
      </c>
      <c r="AC11" s="22">
        <v>6</v>
      </c>
      <c r="AD11" s="10">
        <v>5</v>
      </c>
      <c r="AE11" s="10">
        <f t="shared" si="6"/>
        <v>11</v>
      </c>
    </row>
    <row r="12" spans="1:31">
      <c r="A12" s="13" t="s">
        <v>11</v>
      </c>
      <c r="B12" s="20">
        <v>142</v>
      </c>
      <c r="C12" s="12">
        <v>264</v>
      </c>
      <c r="D12" s="21">
        <v>406</v>
      </c>
      <c r="E12" s="20">
        <v>130</v>
      </c>
      <c r="F12" s="12">
        <v>186</v>
      </c>
      <c r="G12" s="21">
        <v>316</v>
      </c>
      <c r="H12" s="20">
        <v>126</v>
      </c>
      <c r="I12" s="12">
        <v>165</v>
      </c>
      <c r="J12" s="21">
        <v>291</v>
      </c>
      <c r="K12" s="20">
        <v>113</v>
      </c>
      <c r="L12" s="12">
        <v>163</v>
      </c>
      <c r="M12" s="12">
        <f t="shared" si="0"/>
        <v>276</v>
      </c>
      <c r="N12" s="20">
        <v>103</v>
      </c>
      <c r="O12" s="12">
        <v>154</v>
      </c>
      <c r="P12" s="12">
        <f t="shared" si="1"/>
        <v>257</v>
      </c>
      <c r="Q12" s="20">
        <v>98</v>
      </c>
      <c r="R12" s="12">
        <v>140</v>
      </c>
      <c r="S12" s="12">
        <f t="shared" si="2"/>
        <v>238</v>
      </c>
      <c r="T12" s="20">
        <v>92</v>
      </c>
      <c r="U12" s="12">
        <v>146</v>
      </c>
      <c r="V12" s="12">
        <f t="shared" si="3"/>
        <v>238</v>
      </c>
      <c r="W12" s="20">
        <v>76</v>
      </c>
      <c r="X12" s="12">
        <v>142</v>
      </c>
      <c r="Y12" s="12">
        <f t="shared" si="4"/>
        <v>218</v>
      </c>
      <c r="Z12" s="20">
        <v>76</v>
      </c>
      <c r="AA12" s="12">
        <v>136</v>
      </c>
      <c r="AB12" s="12">
        <f t="shared" si="5"/>
        <v>212</v>
      </c>
      <c r="AC12" s="20">
        <v>60</v>
      </c>
      <c r="AD12" s="12">
        <v>147</v>
      </c>
      <c r="AE12" s="12">
        <f t="shared" si="6"/>
        <v>207</v>
      </c>
    </row>
    <row r="13" spans="1:31">
      <c r="A13" s="11" t="s">
        <v>10</v>
      </c>
      <c r="B13" s="22">
        <v>19</v>
      </c>
      <c r="C13" s="10">
        <v>2</v>
      </c>
      <c r="D13" s="23">
        <v>21</v>
      </c>
      <c r="E13" s="22">
        <v>12</v>
      </c>
      <c r="F13" s="10">
        <v>1</v>
      </c>
      <c r="G13" s="23">
        <v>13</v>
      </c>
      <c r="H13" s="22">
        <v>16</v>
      </c>
      <c r="I13" s="10">
        <v>2</v>
      </c>
      <c r="J13" s="23">
        <v>18</v>
      </c>
      <c r="K13" s="22">
        <v>17</v>
      </c>
      <c r="L13" s="10">
        <v>2</v>
      </c>
      <c r="M13" s="10">
        <f t="shared" si="0"/>
        <v>19</v>
      </c>
      <c r="N13" s="22">
        <v>17</v>
      </c>
      <c r="O13" s="10">
        <v>2</v>
      </c>
      <c r="P13" s="10">
        <f t="shared" si="1"/>
        <v>19</v>
      </c>
      <c r="Q13" s="22">
        <v>14</v>
      </c>
      <c r="R13" s="10">
        <v>0</v>
      </c>
      <c r="S13" s="10">
        <f t="shared" si="2"/>
        <v>14</v>
      </c>
      <c r="T13" s="22">
        <v>9</v>
      </c>
      <c r="U13" s="10">
        <v>0</v>
      </c>
      <c r="V13" s="10">
        <f t="shared" si="3"/>
        <v>9</v>
      </c>
      <c r="W13" s="22">
        <v>6</v>
      </c>
      <c r="X13" s="10">
        <v>0</v>
      </c>
      <c r="Y13" s="10">
        <f t="shared" si="4"/>
        <v>6</v>
      </c>
      <c r="Z13" s="22">
        <v>4</v>
      </c>
      <c r="AA13" s="10">
        <v>0</v>
      </c>
      <c r="AB13" s="10">
        <f t="shared" si="5"/>
        <v>4</v>
      </c>
      <c r="AC13" s="22">
        <v>6</v>
      </c>
      <c r="AD13" s="10">
        <v>0</v>
      </c>
      <c r="AE13" s="10">
        <f t="shared" si="6"/>
        <v>6</v>
      </c>
    </row>
    <row r="14" spans="1:31">
      <c r="A14" s="13" t="s">
        <v>9</v>
      </c>
      <c r="B14" s="20">
        <v>893</v>
      </c>
      <c r="C14" s="12">
        <v>1593</v>
      </c>
      <c r="D14" s="21">
        <v>2486</v>
      </c>
      <c r="E14" s="20">
        <v>848</v>
      </c>
      <c r="F14" s="12">
        <v>1363</v>
      </c>
      <c r="G14" s="21">
        <v>2211</v>
      </c>
      <c r="H14" s="20">
        <v>825</v>
      </c>
      <c r="I14" s="12">
        <v>1245</v>
      </c>
      <c r="J14" s="21">
        <v>2070</v>
      </c>
      <c r="K14" s="20">
        <v>810</v>
      </c>
      <c r="L14" s="12">
        <v>1181</v>
      </c>
      <c r="M14" s="12">
        <f t="shared" si="0"/>
        <v>1991</v>
      </c>
      <c r="N14" s="20">
        <v>784</v>
      </c>
      <c r="O14" s="12">
        <v>1229</v>
      </c>
      <c r="P14" s="12">
        <f t="shared" si="1"/>
        <v>2013</v>
      </c>
      <c r="Q14" s="20">
        <v>759</v>
      </c>
      <c r="R14" s="12">
        <v>1090</v>
      </c>
      <c r="S14" s="12">
        <f t="shared" si="2"/>
        <v>1849</v>
      </c>
      <c r="T14" s="20">
        <v>746</v>
      </c>
      <c r="U14" s="12">
        <v>968</v>
      </c>
      <c r="V14" s="12">
        <f t="shared" si="3"/>
        <v>1714</v>
      </c>
      <c r="W14" s="20">
        <v>642</v>
      </c>
      <c r="X14" s="12">
        <v>990</v>
      </c>
      <c r="Y14" s="12">
        <f t="shared" si="4"/>
        <v>1632</v>
      </c>
      <c r="Z14" s="20">
        <v>740</v>
      </c>
      <c r="AA14" s="12">
        <v>1042</v>
      </c>
      <c r="AB14" s="12">
        <f t="shared" si="5"/>
        <v>1782</v>
      </c>
      <c r="AC14" s="20">
        <v>845</v>
      </c>
      <c r="AD14" s="12">
        <v>1020</v>
      </c>
      <c r="AE14" s="12">
        <f t="shared" si="6"/>
        <v>1865</v>
      </c>
    </row>
    <row r="15" spans="1:31">
      <c r="A15" s="11" t="s">
        <v>8</v>
      </c>
      <c r="B15" s="22">
        <v>285</v>
      </c>
      <c r="C15" s="10">
        <v>784</v>
      </c>
      <c r="D15" s="23">
        <v>1069</v>
      </c>
      <c r="E15" s="22">
        <v>302</v>
      </c>
      <c r="F15" s="10">
        <v>518</v>
      </c>
      <c r="G15" s="23">
        <v>820</v>
      </c>
      <c r="H15" s="22">
        <v>254</v>
      </c>
      <c r="I15" s="10">
        <v>467</v>
      </c>
      <c r="J15" s="23">
        <v>721</v>
      </c>
      <c r="K15" s="22">
        <v>242</v>
      </c>
      <c r="L15" s="10">
        <v>432</v>
      </c>
      <c r="M15" s="10">
        <f t="shared" si="0"/>
        <v>674</v>
      </c>
      <c r="N15" s="22">
        <v>245</v>
      </c>
      <c r="O15" s="10">
        <v>441</v>
      </c>
      <c r="P15" s="10">
        <f t="shared" si="1"/>
        <v>686</v>
      </c>
      <c r="Q15" s="22">
        <v>234</v>
      </c>
      <c r="R15" s="10">
        <v>357</v>
      </c>
      <c r="S15" s="10">
        <f t="shared" si="2"/>
        <v>591</v>
      </c>
      <c r="T15" s="22">
        <v>233</v>
      </c>
      <c r="U15" s="10">
        <v>329</v>
      </c>
      <c r="V15" s="10">
        <f t="shared" si="3"/>
        <v>562</v>
      </c>
      <c r="W15" s="22">
        <v>189</v>
      </c>
      <c r="X15" s="10">
        <v>310</v>
      </c>
      <c r="Y15" s="10">
        <f t="shared" si="4"/>
        <v>499</v>
      </c>
      <c r="Z15" s="22">
        <v>33</v>
      </c>
      <c r="AA15" s="10">
        <v>211</v>
      </c>
      <c r="AB15" s="10">
        <f t="shared" si="5"/>
        <v>244</v>
      </c>
      <c r="AC15" s="22">
        <v>36</v>
      </c>
      <c r="AD15" s="10">
        <v>188</v>
      </c>
      <c r="AE15" s="10">
        <f t="shared" si="6"/>
        <v>224</v>
      </c>
    </row>
    <row r="16" spans="1:31">
      <c r="A16" s="13" t="s">
        <v>7</v>
      </c>
      <c r="B16" s="20">
        <v>576</v>
      </c>
      <c r="C16" s="12">
        <v>22</v>
      </c>
      <c r="D16" s="21">
        <v>598</v>
      </c>
      <c r="E16" s="20">
        <v>548</v>
      </c>
      <c r="F16" s="12">
        <v>17</v>
      </c>
      <c r="G16" s="21">
        <v>565</v>
      </c>
      <c r="H16" s="20">
        <v>518</v>
      </c>
      <c r="I16" s="12">
        <v>16</v>
      </c>
      <c r="J16" s="21">
        <v>534</v>
      </c>
      <c r="K16" s="20">
        <v>497</v>
      </c>
      <c r="L16" s="12">
        <v>9</v>
      </c>
      <c r="M16" s="12">
        <f t="shared" si="0"/>
        <v>506</v>
      </c>
      <c r="N16" s="20">
        <v>468</v>
      </c>
      <c r="O16" s="12">
        <v>12</v>
      </c>
      <c r="P16" s="12">
        <f t="shared" si="1"/>
        <v>480</v>
      </c>
      <c r="Q16" s="20">
        <v>441</v>
      </c>
      <c r="R16" s="12">
        <v>10</v>
      </c>
      <c r="S16" s="12">
        <f t="shared" si="2"/>
        <v>451</v>
      </c>
      <c r="T16" s="20">
        <v>442</v>
      </c>
      <c r="U16" s="12">
        <v>11</v>
      </c>
      <c r="V16" s="12">
        <f t="shared" si="3"/>
        <v>453</v>
      </c>
      <c r="W16" s="20">
        <v>401</v>
      </c>
      <c r="X16" s="12">
        <v>11</v>
      </c>
      <c r="Y16" s="12">
        <f t="shared" si="4"/>
        <v>412</v>
      </c>
      <c r="Z16" s="20">
        <v>382</v>
      </c>
      <c r="AA16" s="12">
        <v>9</v>
      </c>
      <c r="AB16" s="12">
        <f t="shared" si="5"/>
        <v>391</v>
      </c>
      <c r="AC16" s="20">
        <v>388</v>
      </c>
      <c r="AD16" s="12">
        <v>10</v>
      </c>
      <c r="AE16" s="12">
        <f t="shared" si="6"/>
        <v>398</v>
      </c>
    </row>
    <row r="17" spans="1:31">
      <c r="A17" s="11" t="s">
        <v>6</v>
      </c>
      <c r="B17" s="22">
        <v>424</v>
      </c>
      <c r="C17" s="10">
        <v>5</v>
      </c>
      <c r="D17" s="23">
        <v>429</v>
      </c>
      <c r="E17" s="22">
        <v>396</v>
      </c>
      <c r="F17" s="10">
        <v>3</v>
      </c>
      <c r="G17" s="23">
        <v>399</v>
      </c>
      <c r="H17" s="22">
        <v>400</v>
      </c>
      <c r="I17" s="10">
        <v>7</v>
      </c>
      <c r="J17" s="23">
        <v>407</v>
      </c>
      <c r="K17" s="22">
        <v>378</v>
      </c>
      <c r="L17" s="10">
        <v>10</v>
      </c>
      <c r="M17" s="10">
        <f t="shared" si="0"/>
        <v>388</v>
      </c>
      <c r="N17" s="22">
        <v>368</v>
      </c>
      <c r="O17" s="10">
        <v>10</v>
      </c>
      <c r="P17" s="10">
        <f t="shared" si="1"/>
        <v>378</v>
      </c>
      <c r="Q17" s="22">
        <v>296</v>
      </c>
      <c r="R17" s="10">
        <v>8</v>
      </c>
      <c r="S17" s="10">
        <f t="shared" si="2"/>
        <v>304</v>
      </c>
      <c r="T17" s="22">
        <v>299</v>
      </c>
      <c r="U17" s="10">
        <v>9</v>
      </c>
      <c r="V17" s="10">
        <f t="shared" si="3"/>
        <v>308</v>
      </c>
      <c r="W17" s="22">
        <v>259</v>
      </c>
      <c r="X17" s="10">
        <v>11</v>
      </c>
      <c r="Y17" s="10">
        <f t="shared" si="4"/>
        <v>270</v>
      </c>
      <c r="Z17" s="22">
        <v>181</v>
      </c>
      <c r="AA17" s="10">
        <v>6</v>
      </c>
      <c r="AB17" s="10">
        <f t="shared" si="5"/>
        <v>187</v>
      </c>
      <c r="AC17" s="22">
        <v>231</v>
      </c>
      <c r="AD17" s="10">
        <v>5</v>
      </c>
      <c r="AE17" s="10">
        <f t="shared" si="6"/>
        <v>236</v>
      </c>
    </row>
    <row r="18" spans="1:31">
      <c r="A18" s="13" t="s">
        <v>25</v>
      </c>
      <c r="B18" s="20">
        <v>696</v>
      </c>
      <c r="C18" s="12">
        <v>578</v>
      </c>
      <c r="D18" s="21">
        <v>1274</v>
      </c>
      <c r="E18" s="20">
        <v>618</v>
      </c>
      <c r="F18" s="12">
        <v>469</v>
      </c>
      <c r="G18" s="21">
        <v>1087</v>
      </c>
      <c r="H18" s="20">
        <v>631</v>
      </c>
      <c r="I18" s="12">
        <v>359</v>
      </c>
      <c r="J18" s="21">
        <v>990</v>
      </c>
      <c r="K18" s="20">
        <v>655</v>
      </c>
      <c r="L18" s="12">
        <v>294</v>
      </c>
      <c r="M18" s="12">
        <f t="shared" si="0"/>
        <v>949</v>
      </c>
      <c r="N18" s="20">
        <v>658</v>
      </c>
      <c r="O18" s="12">
        <v>313</v>
      </c>
      <c r="P18" s="12">
        <f t="shared" si="1"/>
        <v>971</v>
      </c>
      <c r="Q18" s="20">
        <v>642</v>
      </c>
      <c r="R18" s="12">
        <v>290</v>
      </c>
      <c r="S18" s="12">
        <f t="shared" si="2"/>
        <v>932</v>
      </c>
      <c r="T18" s="20">
        <v>614</v>
      </c>
      <c r="U18" s="12">
        <v>274</v>
      </c>
      <c r="V18" s="12">
        <f t="shared" si="3"/>
        <v>888</v>
      </c>
      <c r="W18" s="20">
        <v>501</v>
      </c>
      <c r="X18" s="12">
        <v>258</v>
      </c>
      <c r="Y18" s="12">
        <f t="shared" si="4"/>
        <v>759</v>
      </c>
      <c r="Z18" s="20">
        <v>456</v>
      </c>
      <c r="AA18" s="12">
        <v>230</v>
      </c>
      <c r="AB18" s="12">
        <f t="shared" si="5"/>
        <v>686</v>
      </c>
      <c r="AC18" s="20">
        <v>434</v>
      </c>
      <c r="AD18" s="12">
        <v>216</v>
      </c>
      <c r="AE18" s="12">
        <f t="shared" si="6"/>
        <v>650</v>
      </c>
    </row>
    <row r="19" spans="1:31">
      <c r="A19" s="11" t="s">
        <v>5</v>
      </c>
      <c r="B19" s="22">
        <v>214</v>
      </c>
      <c r="C19" s="10">
        <v>304</v>
      </c>
      <c r="D19" s="23">
        <v>518</v>
      </c>
      <c r="E19" s="22">
        <v>197</v>
      </c>
      <c r="F19" s="10">
        <v>277</v>
      </c>
      <c r="G19" s="23">
        <v>474</v>
      </c>
      <c r="H19" s="22">
        <v>222</v>
      </c>
      <c r="I19" s="10">
        <v>241</v>
      </c>
      <c r="J19" s="23">
        <v>463</v>
      </c>
      <c r="K19" s="22">
        <v>235</v>
      </c>
      <c r="L19" s="10">
        <v>354</v>
      </c>
      <c r="M19" s="10">
        <f t="shared" si="0"/>
        <v>589</v>
      </c>
      <c r="N19" s="22">
        <v>251</v>
      </c>
      <c r="O19" s="10">
        <v>382</v>
      </c>
      <c r="P19" s="10">
        <f t="shared" si="1"/>
        <v>633</v>
      </c>
      <c r="Q19" s="22">
        <v>259</v>
      </c>
      <c r="R19" s="10">
        <v>312</v>
      </c>
      <c r="S19" s="10">
        <f t="shared" si="2"/>
        <v>571</v>
      </c>
      <c r="T19" s="22">
        <v>243</v>
      </c>
      <c r="U19" s="10">
        <v>318</v>
      </c>
      <c r="V19" s="10">
        <f t="shared" si="3"/>
        <v>561</v>
      </c>
      <c r="W19" s="22">
        <v>235</v>
      </c>
      <c r="X19" s="10">
        <v>272</v>
      </c>
      <c r="Y19" s="10">
        <f t="shared" si="4"/>
        <v>507</v>
      </c>
      <c r="Z19" s="22">
        <v>182</v>
      </c>
      <c r="AA19" s="10">
        <v>301</v>
      </c>
      <c r="AB19" s="10">
        <f t="shared" si="5"/>
        <v>483</v>
      </c>
      <c r="AC19" s="22">
        <v>228</v>
      </c>
      <c r="AD19" s="10">
        <v>301</v>
      </c>
      <c r="AE19" s="10">
        <f t="shared" si="6"/>
        <v>529</v>
      </c>
    </row>
    <row r="20" spans="1:31" s="7" customFormat="1" ht="18.75" customHeight="1">
      <c r="A20" s="9" t="s">
        <v>4</v>
      </c>
      <c r="B20" s="24">
        <f>SUM(B6:B19)</f>
        <v>7180</v>
      </c>
      <c r="C20" s="8">
        <f>SUM(C6:C19)</f>
        <v>4730</v>
      </c>
      <c r="D20" s="25">
        <f>SUM(D6:D19)</f>
        <v>11910</v>
      </c>
      <c r="E20" s="24">
        <f t="shared" ref="E20" si="7">SUM(E6:E19)</f>
        <v>6707</v>
      </c>
      <c r="F20" s="8">
        <f t="shared" ref="F20" si="8">SUM(F6:F19)</f>
        <v>3641</v>
      </c>
      <c r="G20" s="25">
        <f t="shared" ref="G20" si="9">SUM(G6:G19)</f>
        <v>10348</v>
      </c>
      <c r="H20" s="24">
        <f t="shared" ref="H20:J20" si="10">SUM(H6:H19)</f>
        <v>6516</v>
      </c>
      <c r="I20" s="8">
        <f t="shared" si="10"/>
        <v>3303</v>
      </c>
      <c r="J20" s="25">
        <f t="shared" si="10"/>
        <v>9819</v>
      </c>
      <c r="K20" s="24">
        <f t="shared" ref="K20:M20" si="11">SUM(K6:K19)</f>
        <v>6269</v>
      </c>
      <c r="L20" s="8">
        <f t="shared" si="11"/>
        <v>3217</v>
      </c>
      <c r="M20" s="25">
        <f t="shared" si="11"/>
        <v>9486</v>
      </c>
      <c r="N20" s="24">
        <f t="shared" ref="N20:P20" si="12">SUM(N6:N19)</f>
        <v>6120</v>
      </c>
      <c r="O20" s="8">
        <f t="shared" si="12"/>
        <v>3289</v>
      </c>
      <c r="P20" s="25">
        <f t="shared" si="12"/>
        <v>9409</v>
      </c>
      <c r="Q20" s="24">
        <f t="shared" ref="Q20:S20" si="13">SUM(Q6:Q19)</f>
        <v>5754</v>
      </c>
      <c r="R20" s="8">
        <f t="shared" si="13"/>
        <v>2864</v>
      </c>
      <c r="S20" s="25">
        <f t="shared" si="13"/>
        <v>8618</v>
      </c>
      <c r="T20" s="24">
        <f t="shared" ref="T20:V20" si="14">SUM(T6:T19)</f>
        <v>5554</v>
      </c>
      <c r="U20" s="8">
        <f t="shared" si="14"/>
        <v>2711</v>
      </c>
      <c r="V20" s="25">
        <f t="shared" si="14"/>
        <v>8265</v>
      </c>
      <c r="W20" s="24">
        <f t="shared" ref="W20:Y20" si="15">SUM(W6:W19)</f>
        <v>4888</v>
      </c>
      <c r="X20" s="8">
        <f t="shared" si="15"/>
        <v>2670</v>
      </c>
      <c r="Y20" s="25">
        <f t="shared" si="15"/>
        <v>7558</v>
      </c>
      <c r="Z20" s="24">
        <f t="shared" ref="Z20:AB20" si="16">SUM(Z6:Z19)</f>
        <v>4339</v>
      </c>
      <c r="AA20" s="8">
        <f t="shared" si="16"/>
        <v>2588</v>
      </c>
      <c r="AB20" s="25">
        <f t="shared" si="16"/>
        <v>6927</v>
      </c>
      <c r="AC20" s="24">
        <f t="shared" ref="AC20:AE20" si="17">SUM(AC6:AC19)</f>
        <v>4513</v>
      </c>
      <c r="AD20" s="8">
        <f t="shared" si="17"/>
        <v>2537</v>
      </c>
      <c r="AE20" s="25">
        <f t="shared" si="17"/>
        <v>7050</v>
      </c>
    </row>
    <row r="21" spans="1:31" ht="18.75" customHeight="1">
      <c r="A21" s="6" t="s">
        <v>3</v>
      </c>
      <c r="B21" s="26">
        <f>B20/$D$20</f>
        <v>0.60285474391267846</v>
      </c>
      <c r="C21" s="5">
        <f>C20/$D$20</f>
        <v>0.3971452560873216</v>
      </c>
      <c r="D21" s="27"/>
      <c r="E21" s="26">
        <f>E20/$G$20</f>
        <v>0.64814456899884032</v>
      </c>
      <c r="F21" s="5">
        <f>F20/$G$20</f>
        <v>0.35185543100115962</v>
      </c>
      <c r="G21" s="27"/>
      <c r="H21" s="26">
        <f>H20/$J$20</f>
        <v>0.66361136571952339</v>
      </c>
      <c r="I21" s="5">
        <f>I20/$J$20</f>
        <v>0.33638863428047661</v>
      </c>
      <c r="J21" s="27"/>
      <c r="K21" s="26">
        <f>K20/$M$20</f>
        <v>0.66086864853468275</v>
      </c>
      <c r="L21" s="5">
        <f>L20/$M$20</f>
        <v>0.33913135146531731</v>
      </c>
      <c r="M21" s="27"/>
      <c r="N21" s="26">
        <f>N20/$P$20</f>
        <v>0.65044106706344984</v>
      </c>
      <c r="O21" s="5">
        <f>O20/$P$20</f>
        <v>0.3495589329365501</v>
      </c>
      <c r="P21" s="27"/>
      <c r="Q21" s="26">
        <f>Q20/$S$20</f>
        <v>0.66767231376189373</v>
      </c>
      <c r="R21" s="5">
        <f>R20/$S$20</f>
        <v>0.33232768623810627</v>
      </c>
      <c r="S21" s="27"/>
      <c r="T21" s="26">
        <f>T20/V20</f>
        <v>0.67199032062915909</v>
      </c>
      <c r="U21" s="5">
        <f>U20/V20</f>
        <v>0.32800967937084091</v>
      </c>
      <c r="V21" s="27"/>
      <c r="W21" s="26">
        <f>W20/Y20</f>
        <v>0.64673193966657849</v>
      </c>
      <c r="X21" s="5">
        <f>X20/Y20</f>
        <v>0.35326806033342156</v>
      </c>
      <c r="Y21" s="27"/>
      <c r="Z21" s="26">
        <f>Z20/AB20</f>
        <v>0.62638949039988456</v>
      </c>
      <c r="AA21" s="5">
        <f>AA20/AB20</f>
        <v>0.37361050960011549</v>
      </c>
      <c r="AB21" s="27"/>
      <c r="AC21" s="26">
        <f>AC20/AE20</f>
        <v>0.64014184397163121</v>
      </c>
      <c r="AD21" s="5">
        <f>AD20/AE20</f>
        <v>0.35985815602836879</v>
      </c>
      <c r="AE21" s="27"/>
    </row>
    <row r="22" spans="1:31">
      <c r="B22" s="4"/>
      <c r="C22" s="4"/>
    </row>
    <row r="23" spans="1:31">
      <c r="A23" s="2" t="s">
        <v>2</v>
      </c>
    </row>
    <row r="24" spans="1:31">
      <c r="A24" s="2" t="s">
        <v>24</v>
      </c>
    </row>
    <row r="25" spans="1:31">
      <c r="A25" s="2" t="s">
        <v>1</v>
      </c>
      <c r="B25" s="2"/>
      <c r="C25" s="2"/>
      <c r="D25" s="2"/>
      <c r="E25" s="2"/>
    </row>
    <row r="26" spans="1:31">
      <c r="A26" s="3" t="s">
        <v>0</v>
      </c>
      <c r="B26" s="2"/>
      <c r="C26" s="2"/>
      <c r="D26" s="2"/>
      <c r="E26" s="2"/>
    </row>
    <row r="27" spans="1:31">
      <c r="A27" s="2"/>
      <c r="B27" s="2"/>
      <c r="C27" s="2"/>
      <c r="D27" s="2"/>
      <c r="E27" s="2"/>
    </row>
  </sheetData>
  <mergeCells count="11">
    <mergeCell ref="AC4:AE4"/>
    <mergeCell ref="Z4:AB4"/>
    <mergeCell ref="A4:A5"/>
    <mergeCell ref="E4:G4"/>
    <mergeCell ref="H4:J4"/>
    <mergeCell ref="K4:M4"/>
    <mergeCell ref="W4:Y4"/>
    <mergeCell ref="T4:V4"/>
    <mergeCell ref="Q4:S4"/>
    <mergeCell ref="N4:P4"/>
    <mergeCell ref="B4:D4"/>
  </mergeCells>
  <pageMargins left="0.7" right="0.7" top="0.78740157499999996" bottom="0.78740157499999996" header="0.3" footer="0.3"/>
  <pageSetup paperSize="9" orientation="portrait" verticalDpi="0" r:id="rId1"/>
  <ignoredErrors>
    <ignoredError sqref="M6 M7:M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Berufe an Bord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 Alexander Schwaner</dc:creator>
  <cp:lastModifiedBy>Felix</cp:lastModifiedBy>
  <dcterms:created xsi:type="dcterms:W3CDTF">2014-11-05T12:19:26Z</dcterms:created>
  <dcterms:modified xsi:type="dcterms:W3CDTF">2023-02-06T07:20:35Z</dcterms:modified>
</cp:coreProperties>
</file>